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d.docs.live.net/feaf0d91cb515bad/Desktop/"/>
    </mc:Choice>
  </mc:AlternateContent>
  <xr:revisionPtr revIDLastSave="4" documentId="13_ncr:1_{B3E6EAC8-A519-4FFB-98FD-7745DC31698C}" xr6:coauthVersionLast="47" xr6:coauthVersionMax="47" xr10:uidLastSave="{4EA81632-1AE7-4E19-B1D1-DD97F448E8EC}"/>
  <bookViews>
    <workbookView xWindow="-120" yWindow="-120" windowWidth="29040" windowHeight="17520" xr2:uid="{00000000-000D-0000-FFFF-FFFF00000000}"/>
  </bookViews>
  <sheets>
    <sheet name="Instructions" sheetId="12" r:id="rId1"/>
    <sheet name="ASTM 1997" sheetId="11" r:id="rId2"/>
    <sheet name="ASTM 2015" sheetId="13" r:id="rId3"/>
  </sheets>
  <definedNames>
    <definedName name="_xlnm._FilterDatabase" localSheetId="2" hidden="1">'ASTM 2015'!$A$7:$D$7</definedName>
    <definedName name="RevitCategories" localSheetId="0">Instructions!$C$32:$C$101</definedName>
    <definedName name="RevitCatego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17" i="13" l="1"/>
  <c r="G816" i="13"/>
  <c r="G815" i="13"/>
  <c r="G814" i="13"/>
  <c r="G813" i="13"/>
  <c r="G812" i="13"/>
  <c r="G811" i="13"/>
  <c r="G810" i="13"/>
  <c r="G809" i="13"/>
  <c r="G808" i="13"/>
  <c r="G807" i="13"/>
  <c r="G806" i="13"/>
  <c r="G805" i="13"/>
  <c r="G804" i="13"/>
  <c r="G803" i="13"/>
  <c r="G802" i="13"/>
  <c r="G801" i="13"/>
  <c r="G800" i="13"/>
  <c r="G799" i="13"/>
  <c r="G798" i="13"/>
  <c r="G797" i="13"/>
  <c r="G796" i="13"/>
  <c r="G795" i="13"/>
  <c r="G794" i="13"/>
  <c r="G793" i="13"/>
  <c r="G792" i="13"/>
  <c r="G791" i="13"/>
  <c r="G790" i="13"/>
  <c r="G789" i="13"/>
  <c r="G788" i="13"/>
  <c r="G787" i="13"/>
  <c r="G786" i="13"/>
  <c r="G785" i="13"/>
  <c r="G784" i="13"/>
  <c r="G783" i="13"/>
  <c r="G782" i="13"/>
  <c r="G781" i="13"/>
  <c r="G780" i="13"/>
  <c r="G779" i="13"/>
  <c r="G778" i="13"/>
  <c r="G777" i="13"/>
  <c r="G776" i="13"/>
  <c r="G775" i="13"/>
  <c r="G774" i="13"/>
  <c r="G773" i="13"/>
  <c r="G772" i="13"/>
  <c r="G771" i="13"/>
  <c r="G770" i="13"/>
  <c r="G769" i="13"/>
  <c r="G768" i="13"/>
  <c r="G767" i="13"/>
  <c r="G766" i="13"/>
  <c r="G765" i="13"/>
  <c r="G764" i="13"/>
  <c r="G763" i="13"/>
  <c r="G762" i="13"/>
  <c r="G761" i="13"/>
  <c r="G760" i="13"/>
  <c r="G759" i="13"/>
  <c r="G758" i="13"/>
  <c r="G757" i="13"/>
  <c r="G756" i="13"/>
  <c r="G755" i="13"/>
  <c r="F755" i="13"/>
  <c r="C755" i="13"/>
  <c r="G754" i="13"/>
  <c r="F754" i="13"/>
  <c r="C754" i="13"/>
  <c r="G753" i="13"/>
  <c r="F753" i="13"/>
  <c r="C753" i="13"/>
  <c r="G752" i="13"/>
  <c r="F752" i="13"/>
  <c r="C752" i="13"/>
  <c r="G751" i="13"/>
  <c r="F751" i="13"/>
  <c r="C751" i="13"/>
  <c r="G750" i="13"/>
  <c r="F750" i="13"/>
  <c r="C750" i="13"/>
  <c r="G749" i="13"/>
  <c r="F749" i="13"/>
  <c r="C749" i="13"/>
  <c r="G748" i="13"/>
  <c r="F748" i="13"/>
  <c r="C748" i="13"/>
  <c r="G747" i="13"/>
  <c r="F747" i="13"/>
  <c r="C747" i="13"/>
  <c r="G746" i="13"/>
  <c r="F746" i="13"/>
  <c r="C746" i="13"/>
  <c r="G745" i="13"/>
  <c r="F745" i="13"/>
  <c r="C745" i="13"/>
  <c r="G744" i="13"/>
  <c r="F744" i="13"/>
  <c r="C744" i="13"/>
  <c r="G743" i="13"/>
  <c r="F743" i="13"/>
  <c r="C743" i="13"/>
  <c r="G742" i="13"/>
  <c r="F742" i="13"/>
  <c r="C742" i="13"/>
  <c r="G741" i="13"/>
  <c r="F741" i="13"/>
  <c r="C741" i="13"/>
  <c r="G740" i="13"/>
  <c r="F740" i="13"/>
  <c r="C740" i="13"/>
  <c r="G739" i="13"/>
  <c r="F739" i="13"/>
  <c r="C739" i="13"/>
  <c r="G738" i="13"/>
  <c r="F738" i="13"/>
  <c r="C738" i="13"/>
  <c r="G737" i="13"/>
  <c r="F737" i="13"/>
  <c r="C737" i="13"/>
  <c r="G736" i="13"/>
  <c r="F736" i="13"/>
  <c r="C736" i="13"/>
  <c r="G735" i="13"/>
  <c r="F735" i="13"/>
  <c r="C735" i="13"/>
  <c r="G734" i="13"/>
  <c r="F734" i="13"/>
  <c r="C734" i="13"/>
  <c r="G733" i="13"/>
  <c r="F733" i="13"/>
  <c r="C733" i="13"/>
  <c r="G732" i="13"/>
  <c r="F732" i="13"/>
  <c r="C732" i="13"/>
  <c r="G731" i="13"/>
  <c r="F731" i="13"/>
  <c r="C731" i="13"/>
  <c r="G730" i="13"/>
  <c r="F730" i="13"/>
  <c r="C730" i="13"/>
  <c r="G729" i="13"/>
  <c r="F729" i="13"/>
  <c r="C729" i="13"/>
  <c r="G728" i="13"/>
  <c r="F728" i="13"/>
  <c r="C728" i="13"/>
  <c r="G727" i="13"/>
  <c r="F727" i="13"/>
  <c r="C727" i="13"/>
  <c r="G726" i="13"/>
  <c r="F726" i="13"/>
  <c r="C726" i="13"/>
  <c r="G725" i="13"/>
  <c r="F725" i="13"/>
  <c r="C725" i="13"/>
  <c r="G724" i="13"/>
  <c r="F724" i="13"/>
  <c r="C724" i="13"/>
  <c r="G723" i="13"/>
  <c r="F723" i="13"/>
  <c r="C723" i="13"/>
  <c r="G722" i="13"/>
  <c r="F722" i="13"/>
  <c r="C722" i="13"/>
  <c r="G721" i="13"/>
  <c r="F721" i="13"/>
  <c r="C721" i="13"/>
  <c r="G720" i="13"/>
  <c r="F720" i="13"/>
  <c r="C720" i="13"/>
  <c r="G719" i="13"/>
  <c r="F719" i="13"/>
  <c r="C719" i="13"/>
  <c r="G718" i="13"/>
  <c r="F718" i="13"/>
  <c r="C718" i="13"/>
  <c r="G717" i="13"/>
  <c r="F717" i="13"/>
  <c r="C717" i="13"/>
  <c r="G716" i="13"/>
  <c r="F716" i="13"/>
  <c r="C716" i="13"/>
  <c r="G715" i="13"/>
  <c r="F715" i="13"/>
  <c r="C715" i="13"/>
  <c r="G714" i="13"/>
  <c r="F714" i="13"/>
  <c r="C714" i="13"/>
  <c r="G713" i="13"/>
  <c r="F713" i="13"/>
  <c r="C713" i="13"/>
  <c r="G712" i="13"/>
  <c r="F712" i="13"/>
  <c r="C712" i="13"/>
  <c r="G711" i="13"/>
  <c r="F711" i="13"/>
  <c r="C711" i="13"/>
  <c r="G710" i="13"/>
  <c r="F710" i="13"/>
  <c r="C710" i="13"/>
  <c r="G709" i="13"/>
  <c r="F709" i="13"/>
  <c r="C709" i="13"/>
  <c r="G708" i="13"/>
  <c r="F708" i="13"/>
  <c r="C708" i="13"/>
  <c r="G707" i="13"/>
  <c r="F707" i="13"/>
  <c r="C707" i="13"/>
  <c r="G706" i="13"/>
  <c r="F706" i="13"/>
  <c r="C706" i="13"/>
  <c r="G705" i="13"/>
  <c r="F705" i="13"/>
  <c r="C705" i="13"/>
  <c r="G704" i="13"/>
  <c r="F704" i="13"/>
  <c r="C704" i="13"/>
  <c r="G703" i="13"/>
  <c r="F703" i="13"/>
  <c r="C703" i="13"/>
  <c r="G702" i="13"/>
  <c r="F702" i="13"/>
  <c r="C702" i="13"/>
  <c r="G701" i="13"/>
  <c r="F701" i="13"/>
  <c r="C701" i="13"/>
  <c r="G700" i="13"/>
  <c r="F700" i="13"/>
  <c r="C700" i="13"/>
  <c r="G699" i="13"/>
  <c r="F699" i="13"/>
  <c r="C699" i="13"/>
  <c r="G698" i="13"/>
  <c r="F698" i="13"/>
  <c r="C698" i="13"/>
  <c r="G697" i="13"/>
  <c r="F697" i="13"/>
  <c r="C697" i="13"/>
  <c r="G696" i="13"/>
  <c r="F696" i="13"/>
  <c r="C696" i="13"/>
  <c r="G695" i="13"/>
  <c r="F695" i="13"/>
  <c r="C695" i="13"/>
  <c r="G694" i="13"/>
  <c r="F694" i="13"/>
  <c r="C694" i="13"/>
  <c r="G693" i="13"/>
  <c r="F693" i="13"/>
  <c r="C693" i="13"/>
  <c r="G692" i="13"/>
  <c r="F692" i="13"/>
  <c r="C692" i="13"/>
  <c r="G691" i="13"/>
  <c r="F691" i="13"/>
  <c r="C691" i="13"/>
  <c r="G690" i="13"/>
  <c r="F690" i="13"/>
  <c r="C690" i="13"/>
  <c r="G689" i="13"/>
  <c r="F689" i="13"/>
  <c r="C689" i="13"/>
  <c r="G688" i="13"/>
  <c r="F688" i="13"/>
  <c r="C688" i="13"/>
  <c r="G687" i="13"/>
  <c r="F687" i="13"/>
  <c r="C687" i="13"/>
  <c r="G686" i="13"/>
  <c r="F686" i="13"/>
  <c r="C686" i="13"/>
  <c r="G685" i="13"/>
  <c r="F685" i="13"/>
  <c r="C685" i="13"/>
  <c r="G684" i="13"/>
  <c r="F684" i="13"/>
  <c r="C684" i="13"/>
  <c r="G683" i="13"/>
  <c r="F683" i="13"/>
  <c r="C683" i="13"/>
  <c r="G682" i="13"/>
  <c r="F682" i="13"/>
  <c r="C682" i="13"/>
  <c r="G681" i="13"/>
  <c r="F681" i="13"/>
  <c r="C681" i="13"/>
  <c r="G680" i="13"/>
  <c r="F680" i="13"/>
  <c r="C680" i="13"/>
  <c r="G679" i="13"/>
  <c r="F679" i="13"/>
  <c r="C679" i="13"/>
  <c r="G678" i="13"/>
  <c r="F678" i="13"/>
  <c r="C678" i="13"/>
  <c r="G677" i="13"/>
  <c r="F677" i="13"/>
  <c r="C677" i="13"/>
  <c r="G676" i="13"/>
  <c r="F676" i="13"/>
  <c r="C676" i="13"/>
  <c r="G675" i="13"/>
  <c r="F675" i="13"/>
  <c r="C675" i="13"/>
  <c r="G674" i="13"/>
  <c r="F674" i="13"/>
  <c r="C674" i="13"/>
  <c r="G673" i="13"/>
  <c r="F673" i="13"/>
  <c r="C673" i="13"/>
  <c r="G672" i="13"/>
  <c r="F672" i="13"/>
  <c r="C672" i="13"/>
  <c r="G671" i="13"/>
  <c r="F671" i="13"/>
  <c r="C671" i="13"/>
  <c r="G670" i="13"/>
  <c r="F670" i="13"/>
  <c r="C670" i="13"/>
  <c r="G669" i="13"/>
  <c r="F669" i="13"/>
  <c r="C669" i="13"/>
  <c r="G668" i="13"/>
  <c r="F668" i="13"/>
  <c r="C668" i="13"/>
  <c r="G667" i="13"/>
  <c r="F667" i="13"/>
  <c r="C667" i="13"/>
  <c r="G666" i="13"/>
  <c r="F666" i="13"/>
  <c r="C666" i="13"/>
  <c r="G665" i="13"/>
  <c r="F665" i="13"/>
  <c r="C665" i="13"/>
  <c r="G664" i="13"/>
  <c r="F664" i="13"/>
  <c r="C664" i="13"/>
  <c r="G663" i="13"/>
  <c r="F663" i="13"/>
  <c r="C663" i="13"/>
  <c r="G662" i="13"/>
  <c r="F662" i="13"/>
  <c r="C662" i="13"/>
  <c r="G661" i="13"/>
  <c r="F661" i="13"/>
  <c r="C661" i="13"/>
  <c r="G660" i="13"/>
  <c r="F660" i="13"/>
  <c r="C660" i="13"/>
  <c r="G659" i="13"/>
  <c r="F659" i="13"/>
  <c r="C659" i="13"/>
  <c r="G658" i="13"/>
  <c r="F658" i="13"/>
  <c r="C658" i="13"/>
  <c r="G657" i="13"/>
  <c r="F657" i="13"/>
  <c r="C657" i="13"/>
  <c r="G656" i="13"/>
  <c r="F656" i="13"/>
  <c r="C656" i="13"/>
  <c r="G655" i="13"/>
  <c r="F655" i="13"/>
  <c r="C655" i="13"/>
  <c r="G654" i="13"/>
  <c r="F654" i="13"/>
  <c r="C654" i="13"/>
  <c r="G653" i="13"/>
  <c r="F653" i="13"/>
  <c r="C653" i="13"/>
  <c r="G652" i="13"/>
  <c r="F652" i="13"/>
  <c r="C652" i="13"/>
  <c r="G651" i="13"/>
  <c r="F651" i="13"/>
  <c r="C651" i="13"/>
  <c r="G650" i="13"/>
  <c r="F650" i="13"/>
  <c r="C650" i="13"/>
  <c r="G649" i="13"/>
  <c r="F649" i="13"/>
  <c r="C649" i="13"/>
  <c r="G648" i="13"/>
  <c r="F648" i="13"/>
  <c r="C648" i="13"/>
  <c r="G647" i="13"/>
  <c r="F647" i="13"/>
  <c r="C647" i="13"/>
  <c r="G646" i="13"/>
  <c r="F646" i="13"/>
  <c r="C646" i="13"/>
  <c r="G645" i="13"/>
  <c r="F645" i="13"/>
  <c r="C645" i="13"/>
  <c r="G644" i="13"/>
  <c r="F644" i="13"/>
  <c r="C644" i="13"/>
  <c r="G643" i="13"/>
  <c r="F643" i="13"/>
  <c r="C643" i="13"/>
  <c r="G642" i="13"/>
  <c r="F642" i="13"/>
  <c r="C642" i="13"/>
  <c r="G641" i="13"/>
  <c r="F641" i="13"/>
  <c r="C641" i="13"/>
  <c r="G640" i="13"/>
  <c r="F640" i="13"/>
  <c r="C640" i="13"/>
  <c r="G639" i="13"/>
  <c r="F639" i="13"/>
  <c r="C639" i="13"/>
  <c r="G638" i="13"/>
  <c r="F638" i="13"/>
  <c r="C638" i="13"/>
  <c r="G637" i="13"/>
  <c r="F637" i="13"/>
  <c r="C637" i="13"/>
  <c r="G636" i="13"/>
  <c r="F636" i="13"/>
  <c r="C636" i="13"/>
  <c r="G635" i="13"/>
  <c r="F635" i="13"/>
  <c r="C635" i="13"/>
  <c r="G634" i="13"/>
  <c r="F634" i="13"/>
  <c r="C634" i="13"/>
  <c r="G633" i="13"/>
  <c r="F633" i="13"/>
  <c r="C633" i="13"/>
  <c r="G632" i="13"/>
  <c r="F632" i="13"/>
  <c r="C632" i="13"/>
  <c r="G631" i="13"/>
  <c r="F631" i="13"/>
  <c r="C631" i="13"/>
  <c r="G630" i="13"/>
  <c r="F630" i="13"/>
  <c r="C630" i="13"/>
  <c r="G629" i="13"/>
  <c r="F629" i="13"/>
  <c r="C629" i="13"/>
  <c r="G628" i="13"/>
  <c r="F628" i="13"/>
  <c r="C628" i="13"/>
  <c r="G627" i="13"/>
  <c r="F627" i="13"/>
  <c r="C627" i="13"/>
  <c r="G626" i="13"/>
  <c r="F626" i="13"/>
  <c r="C626" i="13"/>
  <c r="G625" i="13"/>
  <c r="F625" i="13"/>
  <c r="C625" i="13"/>
  <c r="G624" i="13"/>
  <c r="F624" i="13"/>
  <c r="C624" i="13"/>
  <c r="G623" i="13"/>
  <c r="F623" i="13"/>
  <c r="C623" i="13"/>
  <c r="G622" i="13"/>
  <c r="F622" i="13"/>
  <c r="C622" i="13"/>
  <c r="G621" i="13"/>
  <c r="F621" i="13"/>
  <c r="C621" i="13"/>
  <c r="G620" i="13"/>
  <c r="F620" i="13"/>
  <c r="C620" i="13"/>
  <c r="G619" i="13"/>
  <c r="F619" i="13"/>
  <c r="C619" i="13"/>
  <c r="G618" i="13"/>
  <c r="F618" i="13"/>
  <c r="C618" i="13"/>
  <c r="G617" i="13"/>
  <c r="F617" i="13"/>
  <c r="C617" i="13"/>
  <c r="G616" i="13"/>
  <c r="F616" i="13"/>
  <c r="C616" i="13"/>
  <c r="G615" i="13"/>
  <c r="F615" i="13"/>
  <c r="C615" i="13"/>
  <c r="G614" i="13"/>
  <c r="F614" i="13"/>
  <c r="C614" i="13"/>
  <c r="G613" i="13"/>
  <c r="F613" i="13"/>
  <c r="C613" i="13"/>
  <c r="G612" i="13"/>
  <c r="F612" i="13"/>
  <c r="C612" i="13"/>
  <c r="G611" i="13"/>
  <c r="F611" i="13"/>
  <c r="C611" i="13"/>
  <c r="G610" i="13"/>
  <c r="F610" i="13"/>
  <c r="C610" i="13"/>
  <c r="G609" i="13"/>
  <c r="F609" i="13"/>
  <c r="C609" i="13"/>
  <c r="G608" i="13"/>
  <c r="F608" i="13"/>
  <c r="C608" i="13"/>
  <c r="G607" i="13"/>
  <c r="F607" i="13"/>
  <c r="C607" i="13"/>
  <c r="G606" i="13"/>
  <c r="F606" i="13"/>
  <c r="C606" i="13"/>
  <c r="G605" i="13"/>
  <c r="F605" i="13"/>
  <c r="C605" i="13"/>
  <c r="G604" i="13"/>
  <c r="F604" i="13"/>
  <c r="C604" i="13"/>
  <c r="G603" i="13"/>
  <c r="F603" i="13"/>
  <c r="C603" i="13"/>
  <c r="G602" i="13"/>
  <c r="F602" i="13"/>
  <c r="C602" i="13"/>
  <c r="G601" i="13"/>
  <c r="F601" i="13"/>
  <c r="C601" i="13"/>
  <c r="G600" i="13"/>
  <c r="F600" i="13"/>
  <c r="C600" i="13"/>
  <c r="G599" i="13"/>
  <c r="F599" i="13"/>
  <c r="C599" i="13"/>
  <c r="G598" i="13"/>
  <c r="F598" i="13"/>
  <c r="C598" i="13"/>
  <c r="G597" i="13"/>
  <c r="F597" i="13"/>
  <c r="C597" i="13"/>
  <c r="G596" i="13"/>
  <c r="F596" i="13"/>
  <c r="C596" i="13"/>
  <c r="G595" i="13"/>
  <c r="F595" i="13"/>
  <c r="C595" i="13"/>
  <c r="G594" i="13"/>
  <c r="F594" i="13"/>
  <c r="C594" i="13"/>
  <c r="G593" i="13"/>
  <c r="F593" i="13"/>
  <c r="C593" i="13"/>
  <c r="G592" i="13"/>
  <c r="F592" i="13"/>
  <c r="C592" i="13"/>
  <c r="G591" i="13"/>
  <c r="F591" i="13"/>
  <c r="C591" i="13"/>
  <c r="G590" i="13"/>
  <c r="F590" i="13"/>
  <c r="C590" i="13"/>
  <c r="G589" i="13"/>
  <c r="F589" i="13"/>
  <c r="C589" i="13"/>
  <c r="G588" i="13"/>
  <c r="F588" i="13"/>
  <c r="C588" i="13"/>
  <c r="G587" i="13"/>
  <c r="F587" i="13"/>
  <c r="C587" i="13"/>
  <c r="G586" i="13"/>
  <c r="F586" i="13"/>
  <c r="C586" i="13"/>
  <c r="G585" i="13"/>
  <c r="F585" i="13"/>
  <c r="C585" i="13"/>
  <c r="G584" i="13"/>
  <c r="F584" i="13"/>
  <c r="C584" i="13"/>
  <c r="G583" i="13"/>
  <c r="F583" i="13"/>
  <c r="C583" i="13"/>
  <c r="G582" i="13"/>
  <c r="F582" i="13"/>
  <c r="C582" i="13"/>
  <c r="G581" i="13"/>
  <c r="F581" i="13"/>
  <c r="C581" i="13"/>
  <c r="G580" i="13"/>
  <c r="F580" i="13"/>
  <c r="C580" i="13"/>
  <c r="G579" i="13"/>
  <c r="F579" i="13"/>
  <c r="C579" i="13"/>
  <c r="G578" i="13"/>
  <c r="F578" i="13"/>
  <c r="C578" i="13"/>
  <c r="G577" i="13"/>
  <c r="F577" i="13"/>
  <c r="C577" i="13"/>
  <c r="G576" i="13"/>
  <c r="F576" i="13"/>
  <c r="C576" i="13"/>
  <c r="G575" i="13"/>
  <c r="F575" i="13"/>
  <c r="C575" i="13"/>
  <c r="G574" i="13"/>
  <c r="F574" i="13"/>
  <c r="C574" i="13"/>
  <c r="G573" i="13"/>
  <c r="F573" i="13"/>
  <c r="C573" i="13"/>
  <c r="G572" i="13"/>
  <c r="F572" i="13"/>
  <c r="C572" i="13"/>
  <c r="G571" i="13"/>
  <c r="F571" i="13"/>
  <c r="C571" i="13"/>
  <c r="G570" i="13"/>
  <c r="F570" i="13"/>
  <c r="C570" i="13"/>
  <c r="G569" i="13"/>
  <c r="F569" i="13"/>
  <c r="C569" i="13"/>
  <c r="G568" i="13"/>
  <c r="F568" i="13"/>
  <c r="C568" i="13"/>
  <c r="G567" i="13"/>
  <c r="F567" i="13"/>
  <c r="C567" i="13"/>
  <c r="G566" i="13"/>
  <c r="F566" i="13"/>
  <c r="C566" i="13"/>
  <c r="G565" i="13"/>
  <c r="F565" i="13"/>
  <c r="C565" i="13"/>
  <c r="G564" i="13"/>
  <c r="F564" i="13"/>
  <c r="C564" i="13"/>
  <c r="G563" i="13"/>
  <c r="F563" i="13"/>
  <c r="C563" i="13"/>
  <c r="G562" i="13"/>
  <c r="F562" i="13"/>
  <c r="C562" i="13"/>
  <c r="G561" i="13"/>
  <c r="F561" i="13"/>
  <c r="C561" i="13"/>
  <c r="G560" i="13"/>
  <c r="F560" i="13"/>
  <c r="C560" i="13"/>
  <c r="G559" i="13"/>
  <c r="F559" i="13"/>
  <c r="C559" i="13"/>
  <c r="G558" i="13"/>
  <c r="F558" i="13"/>
  <c r="C558" i="13"/>
  <c r="G557" i="13"/>
  <c r="F557" i="13"/>
  <c r="C557" i="13"/>
  <c r="G556" i="13"/>
  <c r="F556" i="13"/>
  <c r="C556" i="13"/>
  <c r="G555" i="13"/>
  <c r="F555" i="13"/>
  <c r="C555" i="13"/>
  <c r="G554" i="13"/>
  <c r="F554" i="13"/>
  <c r="C554" i="13"/>
  <c r="G553" i="13"/>
  <c r="F553" i="13"/>
  <c r="C553" i="13"/>
  <c r="G552" i="13"/>
  <c r="F552" i="13"/>
  <c r="C552" i="13"/>
  <c r="G551" i="13"/>
  <c r="F551" i="13"/>
  <c r="C551" i="13"/>
  <c r="G550" i="13"/>
  <c r="F550" i="13"/>
  <c r="C550" i="13"/>
  <c r="G549" i="13"/>
  <c r="F549" i="13"/>
  <c r="C549" i="13"/>
  <c r="G548" i="13"/>
  <c r="F548" i="13"/>
  <c r="C548" i="13"/>
  <c r="G547" i="13"/>
  <c r="F547" i="13"/>
  <c r="C547" i="13"/>
  <c r="G546" i="13"/>
  <c r="F546" i="13"/>
  <c r="C546" i="13"/>
  <c r="G545" i="13"/>
  <c r="F545" i="13"/>
  <c r="C545" i="13"/>
  <c r="G544" i="13"/>
  <c r="F544" i="13"/>
  <c r="C544" i="13"/>
  <c r="G543" i="13"/>
  <c r="F543" i="13"/>
  <c r="C543" i="13"/>
  <c r="G542" i="13"/>
  <c r="F542" i="13"/>
  <c r="C542" i="13"/>
  <c r="G541" i="13"/>
  <c r="F541" i="13"/>
  <c r="C541" i="13"/>
  <c r="G540" i="13"/>
  <c r="F540" i="13"/>
  <c r="C540" i="13"/>
  <c r="G539" i="13"/>
  <c r="F539" i="13"/>
  <c r="C539" i="13"/>
  <c r="G538" i="13"/>
  <c r="F538" i="13"/>
  <c r="C538" i="13"/>
  <c r="G537" i="13"/>
  <c r="F537" i="13"/>
  <c r="C537" i="13"/>
  <c r="G536" i="13"/>
  <c r="F536" i="13"/>
  <c r="C536" i="13"/>
  <c r="G535" i="13"/>
  <c r="F535" i="13"/>
  <c r="C535" i="13"/>
  <c r="G534" i="13"/>
  <c r="F534" i="13"/>
  <c r="C534" i="13"/>
  <c r="G533" i="13"/>
  <c r="F533" i="13"/>
  <c r="C533" i="13"/>
  <c r="G532" i="13"/>
  <c r="F532" i="13"/>
  <c r="C532" i="13"/>
  <c r="G531" i="13"/>
  <c r="F531" i="13"/>
  <c r="C531" i="13"/>
  <c r="G530" i="13"/>
  <c r="F530" i="13"/>
  <c r="C530" i="13"/>
  <c r="G529" i="13"/>
  <c r="F529" i="13"/>
  <c r="C529" i="13"/>
  <c r="G528" i="13"/>
  <c r="F528" i="13"/>
  <c r="C528" i="13"/>
  <c r="G527" i="13"/>
  <c r="F527" i="13"/>
  <c r="C527" i="13"/>
  <c r="G526" i="13"/>
  <c r="F526" i="13"/>
  <c r="C526" i="13"/>
  <c r="G525" i="13"/>
  <c r="F525" i="13"/>
  <c r="C525" i="13"/>
  <c r="G524" i="13"/>
  <c r="F524" i="13"/>
  <c r="C524" i="13"/>
  <c r="G523" i="13"/>
  <c r="F523" i="13"/>
  <c r="C523" i="13"/>
  <c r="G522" i="13"/>
  <c r="F522" i="13"/>
  <c r="C522" i="13"/>
  <c r="G521" i="13"/>
  <c r="F521" i="13"/>
  <c r="C521" i="13"/>
  <c r="G520" i="13"/>
  <c r="F520" i="13"/>
  <c r="C520" i="13"/>
  <c r="G519" i="13"/>
  <c r="F519" i="13"/>
  <c r="C519" i="13"/>
  <c r="G518" i="13"/>
  <c r="F518" i="13"/>
  <c r="C518" i="13"/>
  <c r="G517" i="13"/>
  <c r="F517" i="13"/>
  <c r="C517" i="13"/>
  <c r="G516" i="13"/>
  <c r="F516" i="13"/>
  <c r="C516" i="13"/>
  <c r="G515" i="13"/>
  <c r="F515" i="13"/>
  <c r="C515" i="13"/>
  <c r="G514" i="13"/>
  <c r="F514" i="13"/>
  <c r="C514" i="13"/>
  <c r="G513" i="13"/>
  <c r="F513" i="13"/>
  <c r="C513" i="13"/>
  <c r="G512" i="13"/>
  <c r="F512" i="13"/>
  <c r="C512" i="13"/>
  <c r="G511" i="13"/>
  <c r="F511" i="13"/>
  <c r="C511" i="13"/>
  <c r="G510" i="13"/>
  <c r="F510" i="13"/>
  <c r="C510" i="13"/>
  <c r="G509" i="13"/>
  <c r="F509" i="13"/>
  <c r="C509" i="13"/>
  <c r="G508" i="13"/>
  <c r="F508" i="13"/>
  <c r="C508" i="13"/>
  <c r="G507" i="13"/>
  <c r="F507" i="13"/>
  <c r="C507" i="13"/>
  <c r="G506" i="13"/>
  <c r="F506" i="13"/>
  <c r="C506" i="13"/>
  <c r="G505" i="13"/>
  <c r="F505" i="13"/>
  <c r="C505" i="13"/>
  <c r="G504" i="13"/>
  <c r="F504" i="13"/>
  <c r="C504" i="13"/>
  <c r="G503" i="13"/>
  <c r="F503" i="13"/>
  <c r="C503" i="13"/>
  <c r="G502" i="13"/>
  <c r="F502" i="13"/>
  <c r="C502" i="13"/>
  <c r="G501" i="13"/>
  <c r="F501" i="13"/>
  <c r="C501" i="13"/>
  <c r="G500" i="13"/>
  <c r="F500" i="13"/>
  <c r="C500" i="13"/>
  <c r="G499" i="13"/>
  <c r="F499" i="13"/>
  <c r="C499" i="13"/>
  <c r="G498" i="13"/>
  <c r="F498" i="13"/>
  <c r="C498" i="13"/>
  <c r="G497" i="13"/>
  <c r="F497" i="13"/>
  <c r="C497" i="13"/>
  <c r="G496" i="13"/>
  <c r="F496" i="13"/>
  <c r="C496" i="13"/>
  <c r="G495" i="13"/>
  <c r="F495" i="13"/>
  <c r="C495" i="13"/>
  <c r="G494" i="13"/>
  <c r="F494" i="13"/>
  <c r="C494" i="13"/>
  <c r="G493" i="13"/>
  <c r="F493" i="13"/>
  <c r="C493" i="13"/>
  <c r="G492" i="13"/>
  <c r="F492" i="13"/>
  <c r="C492" i="13"/>
  <c r="G491" i="13"/>
  <c r="F491" i="13"/>
  <c r="C491" i="13"/>
  <c r="G490" i="13"/>
  <c r="F490" i="13"/>
  <c r="C490" i="13"/>
  <c r="G489" i="13"/>
  <c r="F489" i="13"/>
  <c r="C489" i="13"/>
  <c r="G488" i="13"/>
  <c r="F488" i="13"/>
  <c r="C488" i="13"/>
  <c r="G487" i="13"/>
  <c r="F487" i="13"/>
  <c r="C487" i="13"/>
  <c r="G486" i="13"/>
  <c r="F486" i="13"/>
  <c r="C486" i="13"/>
  <c r="G485" i="13"/>
  <c r="F485" i="13"/>
  <c r="C485" i="13"/>
  <c r="G484" i="13"/>
  <c r="F484" i="13"/>
  <c r="C484" i="13"/>
  <c r="G483" i="13"/>
  <c r="F483" i="13"/>
  <c r="C483" i="13"/>
  <c r="G482" i="13"/>
  <c r="F482" i="13"/>
  <c r="C482" i="13"/>
  <c r="G481" i="13"/>
  <c r="F481" i="13"/>
  <c r="C481" i="13"/>
  <c r="G480" i="13"/>
  <c r="F480" i="13"/>
  <c r="C480" i="13"/>
  <c r="G479" i="13"/>
  <c r="F479" i="13"/>
  <c r="C479" i="13"/>
  <c r="G478" i="13"/>
  <c r="F478" i="13"/>
  <c r="C478" i="13"/>
  <c r="G477" i="13"/>
  <c r="F477" i="13"/>
  <c r="C477" i="13"/>
  <c r="G476" i="13"/>
  <c r="F476" i="13"/>
  <c r="C476" i="13"/>
  <c r="G475" i="13"/>
  <c r="F475" i="13"/>
  <c r="C475" i="13"/>
  <c r="G474" i="13"/>
  <c r="F474" i="13"/>
  <c r="C474" i="13"/>
  <c r="G473" i="13"/>
  <c r="F473" i="13"/>
  <c r="C473" i="13"/>
  <c r="G472" i="13"/>
  <c r="F472" i="13"/>
  <c r="C472" i="13"/>
  <c r="G471" i="13"/>
  <c r="F471" i="13"/>
  <c r="C471" i="13"/>
  <c r="G470" i="13"/>
  <c r="F470" i="13"/>
  <c r="C470" i="13"/>
  <c r="G469" i="13"/>
  <c r="F469" i="13"/>
  <c r="C469" i="13"/>
  <c r="G468" i="13"/>
  <c r="F468" i="13"/>
  <c r="C468" i="13"/>
  <c r="G467" i="13"/>
  <c r="F467" i="13"/>
  <c r="C467" i="13"/>
  <c r="G466" i="13"/>
  <c r="F466" i="13"/>
  <c r="C466" i="13"/>
  <c r="G465" i="13"/>
  <c r="F465" i="13"/>
  <c r="C465" i="13"/>
  <c r="G464" i="13"/>
  <c r="F464" i="13"/>
  <c r="C464" i="13"/>
  <c r="G463" i="13"/>
  <c r="F463" i="13"/>
  <c r="C463" i="13"/>
  <c r="G462" i="13"/>
  <c r="F462" i="13"/>
  <c r="C462" i="13"/>
  <c r="G461" i="13"/>
  <c r="F461" i="13"/>
  <c r="C461" i="13"/>
  <c r="G460" i="13"/>
  <c r="F460" i="13"/>
  <c r="C460" i="13"/>
  <c r="G459" i="13"/>
  <c r="F459" i="13"/>
  <c r="C459" i="13"/>
  <c r="G458" i="13"/>
  <c r="F458" i="13"/>
  <c r="C458" i="13"/>
  <c r="G457" i="13"/>
  <c r="F457" i="13"/>
  <c r="C457" i="13"/>
  <c r="G456" i="13"/>
  <c r="F456" i="13"/>
  <c r="C456" i="13"/>
  <c r="G455" i="13"/>
  <c r="F455" i="13"/>
  <c r="C455" i="13"/>
  <c r="G454" i="13"/>
  <c r="F454" i="13"/>
  <c r="C454" i="13"/>
  <c r="G453" i="13"/>
  <c r="F453" i="13"/>
  <c r="C453" i="13"/>
  <c r="G452" i="13"/>
  <c r="F452" i="13"/>
  <c r="C452" i="13"/>
  <c r="G451" i="13"/>
  <c r="F451" i="13"/>
  <c r="C451" i="13"/>
  <c r="G450" i="13"/>
  <c r="F450" i="13"/>
  <c r="C450" i="13"/>
  <c r="G449" i="13"/>
  <c r="F449" i="13"/>
  <c r="C449" i="13"/>
  <c r="G448" i="13"/>
  <c r="F448" i="13"/>
  <c r="C448" i="13"/>
  <c r="G447" i="13"/>
  <c r="F447" i="13"/>
  <c r="C447" i="13"/>
  <c r="G446" i="13"/>
  <c r="F446" i="13"/>
  <c r="C446" i="13"/>
  <c r="G445" i="13"/>
  <c r="F445" i="13"/>
  <c r="C445" i="13"/>
  <c r="G444" i="13"/>
  <c r="F444" i="13"/>
  <c r="C444" i="13"/>
  <c r="G443" i="13"/>
  <c r="F443" i="13"/>
  <c r="C443" i="13"/>
  <c r="G442" i="13"/>
  <c r="F442" i="13"/>
  <c r="C442" i="13"/>
  <c r="G441" i="13"/>
  <c r="F441" i="13"/>
  <c r="C441" i="13"/>
  <c r="G440" i="13"/>
  <c r="F440" i="13"/>
  <c r="C440" i="13"/>
  <c r="G439" i="13"/>
  <c r="F439" i="13"/>
  <c r="C439" i="13"/>
  <c r="G438" i="13"/>
  <c r="F438" i="13"/>
  <c r="C438" i="13"/>
  <c r="G437" i="13"/>
  <c r="F437" i="13"/>
  <c r="C437" i="13"/>
  <c r="G436" i="13"/>
  <c r="F436" i="13"/>
  <c r="C436" i="13"/>
  <c r="G435" i="13"/>
  <c r="F435" i="13"/>
  <c r="C435" i="13"/>
  <c r="G434" i="13"/>
  <c r="F434" i="13"/>
  <c r="C434" i="13"/>
  <c r="G433" i="13"/>
  <c r="F433" i="13"/>
  <c r="C433" i="13"/>
  <c r="G432" i="13"/>
  <c r="F432" i="13"/>
  <c r="C432" i="13"/>
  <c r="G431" i="13"/>
  <c r="F431" i="13"/>
  <c r="C431" i="13"/>
  <c r="G430" i="13"/>
  <c r="F430" i="13"/>
  <c r="C430" i="13"/>
  <c r="G429" i="13"/>
  <c r="F429" i="13"/>
  <c r="C429" i="13"/>
  <c r="G428" i="13"/>
  <c r="F428" i="13"/>
  <c r="C428" i="13"/>
  <c r="G427" i="13"/>
  <c r="F427" i="13"/>
  <c r="C427" i="13"/>
  <c r="G426" i="13"/>
  <c r="F426" i="13"/>
  <c r="C426" i="13"/>
  <c r="G425" i="13"/>
  <c r="F425" i="13"/>
  <c r="C425" i="13"/>
  <c r="G424" i="13"/>
  <c r="F424" i="13"/>
  <c r="C424" i="13"/>
  <c r="G423" i="13"/>
  <c r="F423" i="13"/>
  <c r="C423" i="13"/>
  <c r="G422" i="13"/>
  <c r="F422" i="13"/>
  <c r="C422" i="13"/>
  <c r="G421" i="13"/>
  <c r="F421" i="13"/>
  <c r="C421" i="13"/>
  <c r="G420" i="13"/>
  <c r="F420" i="13"/>
  <c r="C420" i="13"/>
  <c r="G419" i="13"/>
  <c r="F419" i="13"/>
  <c r="C419" i="13"/>
  <c r="G418" i="13"/>
  <c r="F418" i="13"/>
  <c r="C418" i="13"/>
  <c r="G417" i="13"/>
  <c r="F417" i="13"/>
  <c r="C417" i="13"/>
  <c r="G416" i="13"/>
  <c r="F416" i="13"/>
  <c r="C416" i="13"/>
  <c r="G415" i="13"/>
  <c r="F415" i="13"/>
  <c r="C415" i="13"/>
  <c r="G414" i="13"/>
  <c r="F414" i="13"/>
  <c r="C414" i="13"/>
  <c r="G413" i="13"/>
  <c r="F413" i="13"/>
  <c r="C413" i="13"/>
  <c r="G412" i="13"/>
  <c r="F412" i="13"/>
  <c r="C412" i="13"/>
  <c r="G411" i="13"/>
  <c r="F411" i="13"/>
  <c r="C411" i="13"/>
  <c r="G410" i="13"/>
  <c r="F410" i="13"/>
  <c r="C410" i="13"/>
  <c r="G409" i="13"/>
  <c r="F409" i="13"/>
  <c r="C409" i="13"/>
  <c r="G408" i="13"/>
  <c r="F408" i="13"/>
  <c r="C408" i="13"/>
  <c r="G407" i="13"/>
  <c r="F407" i="13"/>
  <c r="C407" i="13"/>
  <c r="G406" i="13"/>
  <c r="F406" i="13"/>
  <c r="C406" i="13"/>
  <c r="G405" i="13"/>
  <c r="F405" i="13"/>
  <c r="C405" i="13"/>
  <c r="G404" i="13"/>
  <c r="F404" i="13"/>
  <c r="C404" i="13"/>
  <c r="G403" i="13"/>
  <c r="F403" i="13"/>
  <c r="C403" i="13"/>
  <c r="G402" i="13"/>
  <c r="F402" i="13"/>
  <c r="C402" i="13"/>
  <c r="G401" i="13"/>
  <c r="F401" i="13"/>
  <c r="C401" i="13"/>
  <c r="G400" i="13"/>
  <c r="F400" i="13"/>
  <c r="C400" i="13"/>
  <c r="G399" i="13"/>
  <c r="F399" i="13"/>
  <c r="C399" i="13"/>
  <c r="G398" i="13"/>
  <c r="F398" i="13"/>
  <c r="C398" i="13"/>
  <c r="G397" i="13"/>
  <c r="F397" i="13"/>
  <c r="C397" i="13"/>
  <c r="G396" i="13"/>
  <c r="F396" i="13"/>
  <c r="C396" i="13"/>
  <c r="G395" i="13"/>
  <c r="F395" i="13"/>
  <c r="C395" i="13"/>
  <c r="G394" i="13"/>
  <c r="F394" i="13"/>
  <c r="C394" i="13"/>
  <c r="G393" i="13"/>
  <c r="F393" i="13"/>
  <c r="C393" i="13"/>
  <c r="G392" i="13"/>
  <c r="F392" i="13"/>
  <c r="C392" i="13"/>
  <c r="G391" i="13"/>
  <c r="F391" i="13"/>
  <c r="C391" i="13"/>
  <c r="G390" i="13"/>
  <c r="F390" i="13"/>
  <c r="C390" i="13"/>
  <c r="G389" i="13"/>
  <c r="F389" i="13"/>
  <c r="C389" i="13"/>
  <c r="G388" i="13"/>
  <c r="F388" i="13"/>
  <c r="C388" i="13"/>
  <c r="G387" i="13"/>
  <c r="F387" i="13"/>
  <c r="C387" i="13"/>
  <c r="G386" i="13"/>
  <c r="F386" i="13"/>
  <c r="C386" i="13"/>
  <c r="G385" i="13"/>
  <c r="F385" i="13"/>
  <c r="C385" i="13"/>
  <c r="G384" i="13"/>
  <c r="F384" i="13"/>
  <c r="C384" i="13"/>
  <c r="G383" i="13"/>
  <c r="F383" i="13"/>
  <c r="C383" i="13"/>
  <c r="G382" i="13"/>
  <c r="F382" i="13"/>
  <c r="C382" i="13"/>
  <c r="G381" i="13"/>
  <c r="F381" i="13"/>
  <c r="C381" i="13"/>
  <c r="G380" i="13"/>
  <c r="F380" i="13"/>
  <c r="C380" i="13"/>
  <c r="G379" i="13"/>
  <c r="F379" i="13"/>
  <c r="C379" i="13"/>
  <c r="G378" i="13"/>
  <c r="F378" i="13"/>
  <c r="C378" i="13"/>
  <c r="G377" i="13"/>
  <c r="F377" i="13"/>
  <c r="C377" i="13"/>
  <c r="G376" i="13"/>
  <c r="F376" i="13"/>
  <c r="C376" i="13"/>
  <c r="G375" i="13"/>
  <c r="F375" i="13"/>
  <c r="C375" i="13"/>
  <c r="G374" i="13"/>
  <c r="F374" i="13"/>
  <c r="C374" i="13"/>
  <c r="G373" i="13"/>
  <c r="F373" i="13"/>
  <c r="C373" i="13"/>
  <c r="G372" i="13"/>
  <c r="F372" i="13"/>
  <c r="C372" i="13"/>
  <c r="G371" i="13"/>
  <c r="F371" i="13"/>
  <c r="C371" i="13"/>
  <c r="G370" i="13"/>
  <c r="F370" i="13"/>
  <c r="C370" i="13"/>
  <c r="G369" i="13"/>
  <c r="F369" i="13"/>
  <c r="C369" i="13"/>
  <c r="G368" i="13"/>
  <c r="F368" i="13"/>
  <c r="C368" i="13"/>
  <c r="G367" i="13"/>
  <c r="F367" i="13"/>
  <c r="C367" i="13"/>
  <c r="G366" i="13"/>
  <c r="F366" i="13"/>
  <c r="C366" i="13"/>
  <c r="G365" i="13"/>
  <c r="F365" i="13"/>
  <c r="C365" i="13"/>
  <c r="G364" i="13"/>
  <c r="F364" i="13"/>
  <c r="C364" i="13"/>
  <c r="G363" i="13"/>
  <c r="F363" i="13"/>
  <c r="C363" i="13"/>
  <c r="G362" i="13"/>
  <c r="F362" i="13"/>
  <c r="C362" i="13"/>
  <c r="G361" i="13"/>
  <c r="F361" i="13"/>
  <c r="C361" i="13"/>
  <c r="G360" i="13"/>
  <c r="F360" i="13"/>
  <c r="C360" i="13"/>
  <c r="G359" i="13"/>
  <c r="F359" i="13"/>
  <c r="C359" i="13"/>
  <c r="G358" i="13"/>
  <c r="F358" i="13"/>
  <c r="C358" i="13"/>
  <c r="G357" i="13"/>
  <c r="F357" i="13"/>
  <c r="C357" i="13"/>
  <c r="G356" i="13"/>
  <c r="F356" i="13"/>
  <c r="C356" i="13"/>
  <c r="G355" i="13"/>
  <c r="F355" i="13"/>
  <c r="C355" i="13"/>
  <c r="G354" i="13"/>
  <c r="F354" i="13"/>
  <c r="C354" i="13"/>
  <c r="G353" i="13"/>
  <c r="F353" i="13"/>
  <c r="C353" i="13"/>
  <c r="G352" i="13"/>
  <c r="F352" i="13"/>
  <c r="C352" i="13"/>
  <c r="G351" i="13"/>
  <c r="F351" i="13"/>
  <c r="C351" i="13"/>
  <c r="G350" i="13"/>
  <c r="F350" i="13"/>
  <c r="C350" i="13"/>
  <c r="G349" i="13"/>
  <c r="F349" i="13"/>
  <c r="C349" i="13"/>
  <c r="G348" i="13"/>
  <c r="F348" i="13"/>
  <c r="C348" i="13"/>
  <c r="G347" i="13"/>
  <c r="F347" i="13"/>
  <c r="C347" i="13"/>
  <c r="G346" i="13"/>
  <c r="F346" i="13"/>
  <c r="C346" i="13"/>
  <c r="G345" i="13"/>
  <c r="F345" i="13"/>
  <c r="C345" i="13"/>
  <c r="G344" i="13"/>
  <c r="F344" i="13"/>
  <c r="C344" i="13"/>
  <c r="G343" i="13"/>
  <c r="F343" i="13"/>
  <c r="C343" i="13"/>
  <c r="G342" i="13"/>
  <c r="F342" i="13"/>
  <c r="C342" i="13"/>
  <c r="G341" i="13"/>
  <c r="F341" i="13"/>
  <c r="C341" i="13"/>
  <c r="G340" i="13"/>
  <c r="F340" i="13"/>
  <c r="C340" i="13"/>
  <c r="G339" i="13"/>
  <c r="F339" i="13"/>
  <c r="C339" i="13"/>
  <c r="G338" i="13"/>
  <c r="F338" i="13"/>
  <c r="C338" i="13"/>
  <c r="G337" i="13"/>
  <c r="F337" i="13"/>
  <c r="C337" i="13"/>
  <c r="G336" i="13"/>
  <c r="F336" i="13"/>
  <c r="C336" i="13"/>
  <c r="G335" i="13"/>
  <c r="F335" i="13"/>
  <c r="C335" i="13"/>
  <c r="G334" i="13"/>
  <c r="F334" i="13"/>
  <c r="C334" i="13"/>
  <c r="G333" i="13"/>
  <c r="F333" i="13"/>
  <c r="C333" i="13"/>
  <c r="G332" i="13"/>
  <c r="F332" i="13"/>
  <c r="C332" i="13"/>
  <c r="G331" i="13"/>
  <c r="F331" i="13"/>
  <c r="C331" i="13"/>
  <c r="G330" i="13"/>
  <c r="F330" i="13"/>
  <c r="C330" i="13"/>
  <c r="G329" i="13"/>
  <c r="F329" i="13"/>
  <c r="C329" i="13"/>
  <c r="G328" i="13"/>
  <c r="F328" i="13"/>
  <c r="C328" i="13"/>
  <c r="G327" i="13"/>
  <c r="F327" i="13"/>
  <c r="C327" i="13"/>
  <c r="G326" i="13"/>
  <c r="F326" i="13"/>
  <c r="C326" i="13"/>
  <c r="G325" i="13"/>
  <c r="F325" i="13"/>
  <c r="C325" i="13"/>
  <c r="G324" i="13"/>
  <c r="F324" i="13"/>
  <c r="C324" i="13"/>
  <c r="G323" i="13"/>
  <c r="F323" i="13"/>
  <c r="C323" i="13"/>
  <c r="G322" i="13"/>
  <c r="F322" i="13"/>
  <c r="C322" i="13"/>
  <c r="G321" i="13"/>
  <c r="F321" i="13"/>
  <c r="C321" i="13"/>
  <c r="G320" i="13"/>
  <c r="F320" i="13"/>
  <c r="C320" i="13"/>
  <c r="G319" i="13"/>
  <c r="F319" i="13"/>
  <c r="C319" i="13"/>
  <c r="G318" i="13"/>
  <c r="F318" i="13"/>
  <c r="C318" i="13"/>
  <c r="G317" i="13"/>
  <c r="F317" i="13"/>
  <c r="C317" i="13"/>
  <c r="G316" i="13"/>
  <c r="F316" i="13"/>
  <c r="C316" i="13"/>
  <c r="G315" i="13"/>
  <c r="F315" i="13"/>
  <c r="C315" i="13"/>
  <c r="G314" i="13"/>
  <c r="F314" i="13"/>
  <c r="C314" i="13"/>
  <c r="G313" i="13"/>
  <c r="F313" i="13"/>
  <c r="C313" i="13"/>
  <c r="G312" i="13"/>
  <c r="F312" i="13"/>
  <c r="C312" i="13"/>
  <c r="G311" i="13"/>
  <c r="F311" i="13"/>
  <c r="C311" i="13"/>
  <c r="G310" i="13"/>
  <c r="F310" i="13"/>
  <c r="C310" i="13"/>
  <c r="G309" i="13"/>
  <c r="F309" i="13"/>
  <c r="C309" i="13"/>
  <c r="G308" i="13"/>
  <c r="F308" i="13"/>
  <c r="C308" i="13"/>
  <c r="G307" i="13"/>
  <c r="F307" i="13"/>
  <c r="C307" i="13"/>
  <c r="G306" i="13"/>
  <c r="F306" i="13"/>
  <c r="C306" i="13"/>
  <c r="G305" i="13"/>
  <c r="F305" i="13"/>
  <c r="C305" i="13"/>
  <c r="G304" i="13"/>
  <c r="F304" i="13"/>
  <c r="C304" i="13"/>
  <c r="G303" i="13"/>
  <c r="F303" i="13"/>
  <c r="C303" i="13"/>
  <c r="G302" i="13"/>
  <c r="F302" i="13"/>
  <c r="C302" i="13"/>
  <c r="G301" i="13"/>
  <c r="F301" i="13"/>
  <c r="C301" i="13"/>
  <c r="G300" i="13"/>
  <c r="F300" i="13"/>
  <c r="C300" i="13"/>
  <c r="G299" i="13"/>
  <c r="F299" i="13"/>
  <c r="C299" i="13"/>
  <c r="G298" i="13"/>
  <c r="F298" i="13"/>
  <c r="C298" i="13"/>
  <c r="G297" i="13"/>
  <c r="F297" i="13"/>
  <c r="C297" i="13"/>
  <c r="G296" i="13"/>
  <c r="F296" i="13"/>
  <c r="C296" i="13"/>
  <c r="G295" i="13"/>
  <c r="F295" i="13"/>
  <c r="C295" i="13"/>
  <c r="G294" i="13"/>
  <c r="F294" i="13"/>
  <c r="C294" i="13"/>
  <c r="G293" i="13"/>
  <c r="F293" i="13"/>
  <c r="C293" i="13"/>
  <c r="G292" i="13"/>
  <c r="F292" i="13"/>
  <c r="C292" i="13"/>
  <c r="G291" i="13"/>
  <c r="F291" i="13"/>
  <c r="C291" i="13"/>
  <c r="G290" i="13"/>
  <c r="F290" i="13"/>
  <c r="C290" i="13"/>
  <c r="G289" i="13"/>
  <c r="F289" i="13"/>
  <c r="C289" i="13"/>
  <c r="G288" i="13"/>
  <c r="F288" i="13"/>
  <c r="C288" i="13"/>
  <c r="G287" i="13"/>
  <c r="F287" i="13"/>
  <c r="C287" i="13"/>
  <c r="G286" i="13"/>
  <c r="F286" i="13"/>
  <c r="C286" i="13"/>
  <c r="G285" i="13"/>
  <c r="F285" i="13"/>
  <c r="C285" i="13"/>
  <c r="G284" i="13"/>
  <c r="F284" i="13"/>
  <c r="C284" i="13"/>
  <c r="G283" i="13"/>
  <c r="F283" i="13"/>
  <c r="C283" i="13"/>
  <c r="G282" i="13"/>
  <c r="F282" i="13"/>
  <c r="C282" i="13"/>
  <c r="G281" i="13"/>
  <c r="F281" i="13"/>
  <c r="C281" i="13"/>
  <c r="G280" i="13"/>
  <c r="F280" i="13"/>
  <c r="C280" i="13"/>
  <c r="G279" i="13"/>
  <c r="F279" i="13"/>
  <c r="C279" i="13"/>
  <c r="G278" i="13"/>
  <c r="F278" i="13"/>
  <c r="C278" i="13"/>
  <c r="G277" i="13"/>
  <c r="F277" i="13"/>
  <c r="C277" i="13"/>
  <c r="G276" i="13"/>
  <c r="F276" i="13"/>
  <c r="C276" i="13"/>
  <c r="G275" i="13"/>
  <c r="F275" i="13"/>
  <c r="C275" i="13"/>
  <c r="G274" i="13"/>
  <c r="F274" i="13"/>
  <c r="C274" i="13"/>
  <c r="G273" i="13"/>
  <c r="F273" i="13"/>
  <c r="C273" i="13"/>
  <c r="G272" i="13"/>
  <c r="F272" i="13"/>
  <c r="C272" i="13"/>
  <c r="G271" i="13"/>
  <c r="F271" i="13"/>
  <c r="C271" i="13"/>
  <c r="G270" i="13"/>
  <c r="F270" i="13"/>
  <c r="C270" i="13"/>
  <c r="G269" i="13"/>
  <c r="F269" i="13"/>
  <c r="C269" i="13"/>
  <c r="G268" i="13"/>
  <c r="F268" i="13"/>
  <c r="C268" i="13"/>
  <c r="G267" i="13"/>
  <c r="F267" i="13"/>
  <c r="C267" i="13"/>
  <c r="G266" i="13"/>
  <c r="F266" i="13"/>
  <c r="C266" i="13"/>
  <c r="G265" i="13"/>
  <c r="F265" i="13"/>
  <c r="C265" i="13"/>
  <c r="G264" i="13"/>
  <c r="F264" i="13"/>
  <c r="C264" i="13"/>
  <c r="G263" i="13"/>
  <c r="F263" i="13"/>
  <c r="C263" i="13"/>
  <c r="G262" i="13"/>
  <c r="F262" i="13"/>
  <c r="C262" i="13"/>
  <c r="G261" i="13"/>
  <c r="F261" i="13"/>
  <c r="C261" i="13"/>
  <c r="G260" i="13"/>
  <c r="F260" i="13"/>
  <c r="C260" i="13"/>
  <c r="G259" i="13"/>
  <c r="F259" i="13"/>
  <c r="C259" i="13"/>
  <c r="G258" i="13"/>
  <c r="F258" i="13"/>
  <c r="C258" i="13"/>
  <c r="G257" i="13"/>
  <c r="F257" i="13"/>
  <c r="C257" i="13"/>
  <c r="G256" i="13"/>
  <c r="F256" i="13"/>
  <c r="C256" i="13"/>
  <c r="G255" i="13"/>
  <c r="F255" i="13"/>
  <c r="C255" i="13"/>
  <c r="G254" i="13"/>
  <c r="F254" i="13"/>
  <c r="C254" i="13"/>
  <c r="G253" i="13"/>
  <c r="F253" i="13"/>
  <c r="C253" i="13"/>
  <c r="G252" i="13"/>
  <c r="F252" i="13"/>
  <c r="C252" i="13"/>
  <c r="G251" i="13"/>
  <c r="F251" i="13"/>
  <c r="C251" i="13"/>
  <c r="G250" i="13"/>
  <c r="F250" i="13"/>
  <c r="C250" i="13"/>
  <c r="G249" i="13"/>
  <c r="F249" i="13"/>
  <c r="C249" i="13"/>
  <c r="G248" i="13"/>
  <c r="F248" i="13"/>
  <c r="C248" i="13"/>
  <c r="G247" i="13"/>
  <c r="F247" i="13"/>
  <c r="C247" i="13"/>
  <c r="G246" i="13"/>
  <c r="F246" i="13"/>
  <c r="C246" i="13"/>
  <c r="G245" i="13"/>
  <c r="F245" i="13"/>
  <c r="C245" i="13"/>
  <c r="G244" i="13"/>
  <c r="F244" i="13"/>
  <c r="C244" i="13"/>
  <c r="G243" i="13"/>
  <c r="F243" i="13"/>
  <c r="C243" i="13"/>
  <c r="G242" i="13"/>
  <c r="F242" i="13"/>
  <c r="C242" i="13"/>
  <c r="G241" i="13"/>
  <c r="F241" i="13"/>
  <c r="C241" i="13"/>
  <c r="G240" i="13"/>
  <c r="F240" i="13"/>
  <c r="C240" i="13"/>
  <c r="G239" i="13"/>
  <c r="F239" i="13"/>
  <c r="C239" i="13"/>
  <c r="G238" i="13"/>
  <c r="F238" i="13"/>
  <c r="C238" i="13"/>
  <c r="G237" i="13"/>
  <c r="F237" i="13"/>
  <c r="C237" i="13"/>
  <c r="G236" i="13"/>
  <c r="F236" i="13"/>
  <c r="C236" i="13"/>
  <c r="G235" i="13"/>
  <c r="F235" i="13"/>
  <c r="C235" i="13"/>
  <c r="G234" i="13"/>
  <c r="F234" i="13"/>
  <c r="C234" i="13"/>
  <c r="G233" i="13"/>
  <c r="F233" i="13"/>
  <c r="C233" i="13"/>
  <c r="G232" i="13"/>
  <c r="F232" i="13"/>
  <c r="C232" i="13"/>
  <c r="G231" i="13"/>
  <c r="F231" i="13"/>
  <c r="C231" i="13"/>
  <c r="G230" i="13"/>
  <c r="F230" i="13"/>
  <c r="C230" i="13"/>
  <c r="G229" i="13"/>
  <c r="F229" i="13"/>
  <c r="C229" i="13"/>
  <c r="G228" i="13"/>
  <c r="F228" i="13"/>
  <c r="C228" i="13"/>
  <c r="G227" i="13"/>
  <c r="F227" i="13"/>
  <c r="C227" i="13"/>
  <c r="G226" i="13"/>
  <c r="F226" i="13"/>
  <c r="C226" i="13"/>
  <c r="G225" i="13"/>
  <c r="F225" i="13"/>
  <c r="C225" i="13"/>
  <c r="G224" i="13"/>
  <c r="F224" i="13"/>
  <c r="C224" i="13"/>
  <c r="G223" i="13"/>
  <c r="F223" i="13"/>
  <c r="C223" i="13"/>
  <c r="G222" i="13"/>
  <c r="F222" i="13"/>
  <c r="C222" i="13"/>
  <c r="G221" i="13"/>
  <c r="F221" i="13"/>
  <c r="C221" i="13"/>
  <c r="G220" i="13"/>
  <c r="F220" i="13"/>
  <c r="C220" i="13"/>
  <c r="G219" i="13"/>
  <c r="F219" i="13"/>
  <c r="C219" i="13"/>
  <c r="G218" i="13"/>
  <c r="F218" i="13"/>
  <c r="C218" i="13"/>
  <c r="G217" i="13"/>
  <c r="F217" i="13"/>
  <c r="C217" i="13"/>
  <c r="G216" i="13"/>
  <c r="F216" i="13"/>
  <c r="C216" i="13"/>
  <c r="G215" i="13"/>
  <c r="F215" i="13"/>
  <c r="C215" i="13"/>
  <c r="G214" i="13"/>
  <c r="F214" i="13"/>
  <c r="C214" i="13"/>
  <c r="G213" i="13"/>
  <c r="F213" i="13"/>
  <c r="C213" i="13"/>
  <c r="G212" i="13"/>
  <c r="F212" i="13"/>
  <c r="C212" i="13"/>
  <c r="G211" i="13"/>
  <c r="F211" i="13"/>
  <c r="C211" i="13"/>
  <c r="G210" i="13"/>
  <c r="F210" i="13"/>
  <c r="C210" i="13"/>
  <c r="G209" i="13"/>
  <c r="F209" i="13"/>
  <c r="C209" i="13"/>
  <c r="G208" i="13"/>
  <c r="F208" i="13"/>
  <c r="C208" i="13"/>
  <c r="G207" i="13"/>
  <c r="F207" i="13"/>
  <c r="C207" i="13"/>
  <c r="G206" i="13"/>
  <c r="F206" i="13"/>
  <c r="C206" i="13"/>
  <c r="G205" i="13"/>
  <c r="F205" i="13"/>
  <c r="C205" i="13"/>
  <c r="G204" i="13"/>
  <c r="F204" i="13"/>
  <c r="C204" i="13"/>
  <c r="G203" i="13"/>
  <c r="F203" i="13"/>
  <c r="C203" i="13"/>
  <c r="G202" i="13"/>
  <c r="F202" i="13"/>
  <c r="C202" i="13"/>
  <c r="G201" i="13"/>
  <c r="F201" i="13"/>
  <c r="C201" i="13"/>
  <c r="G200" i="13"/>
  <c r="F200" i="13"/>
  <c r="C200" i="13"/>
  <c r="G199" i="13"/>
  <c r="F199" i="13"/>
  <c r="C199" i="13"/>
  <c r="G198" i="13"/>
  <c r="F198" i="13"/>
  <c r="C198" i="13"/>
  <c r="G197" i="13"/>
  <c r="F197" i="13"/>
  <c r="C197" i="13"/>
  <c r="G196" i="13"/>
  <c r="F196" i="13"/>
  <c r="C196" i="13"/>
  <c r="G195" i="13"/>
  <c r="F195" i="13"/>
  <c r="C195" i="13"/>
  <c r="G194" i="13"/>
  <c r="F194" i="13"/>
  <c r="C194" i="13"/>
  <c r="G193" i="13"/>
  <c r="F193" i="13"/>
  <c r="C193" i="13"/>
  <c r="G192" i="13"/>
  <c r="F192" i="13"/>
  <c r="C192" i="13"/>
  <c r="G191" i="13"/>
  <c r="F191" i="13"/>
  <c r="C191" i="13"/>
  <c r="G190" i="13"/>
  <c r="F190" i="13"/>
  <c r="C190" i="13"/>
  <c r="G189" i="13"/>
  <c r="F189" i="13"/>
  <c r="C189" i="13"/>
  <c r="G188" i="13"/>
  <c r="F188" i="13"/>
  <c r="C188" i="13"/>
  <c r="G187" i="13"/>
  <c r="F187" i="13"/>
  <c r="C187" i="13"/>
  <c r="G186" i="13"/>
  <c r="F186" i="13"/>
  <c r="C186" i="13"/>
  <c r="G185" i="13"/>
  <c r="F185" i="13"/>
  <c r="C185" i="13"/>
  <c r="G184" i="13"/>
  <c r="F184" i="13"/>
  <c r="C184" i="13"/>
  <c r="G183" i="13"/>
  <c r="F183" i="13"/>
  <c r="C183" i="13"/>
  <c r="G182" i="13"/>
  <c r="F182" i="13"/>
  <c r="C182" i="13"/>
  <c r="G181" i="13"/>
  <c r="F181" i="13"/>
  <c r="C181" i="13"/>
  <c r="G180" i="13"/>
  <c r="F180" i="13"/>
  <c r="C180" i="13"/>
  <c r="G179" i="13"/>
  <c r="F179" i="13"/>
  <c r="C179" i="13"/>
  <c r="G178" i="13"/>
  <c r="F178" i="13"/>
  <c r="C178" i="13"/>
  <c r="G177" i="13"/>
  <c r="F177" i="13"/>
  <c r="C177" i="13"/>
  <c r="G176" i="13"/>
  <c r="F176" i="13"/>
  <c r="C176" i="13"/>
  <c r="G175" i="13"/>
  <c r="F175" i="13"/>
  <c r="C175" i="13"/>
  <c r="G174" i="13"/>
  <c r="F174" i="13"/>
  <c r="C174" i="13"/>
  <c r="G173" i="13"/>
  <c r="F173" i="13"/>
  <c r="C173" i="13"/>
  <c r="G172" i="13"/>
  <c r="F172" i="13"/>
  <c r="C172" i="13"/>
  <c r="G171" i="13"/>
  <c r="F171" i="13"/>
  <c r="C171" i="13"/>
  <c r="G170" i="13"/>
  <c r="F170" i="13"/>
  <c r="C170" i="13"/>
  <c r="G169" i="13"/>
  <c r="F169" i="13"/>
  <c r="C169" i="13"/>
  <c r="G168" i="13"/>
  <c r="F168" i="13"/>
  <c r="C168" i="13"/>
  <c r="G167" i="13"/>
  <c r="F167" i="13"/>
  <c r="C167" i="13"/>
  <c r="G166" i="13"/>
  <c r="F166" i="13"/>
  <c r="C166" i="13"/>
  <c r="G165" i="13"/>
  <c r="F165" i="13"/>
  <c r="C165" i="13"/>
  <c r="G164" i="13"/>
  <c r="F164" i="13"/>
  <c r="C164" i="13"/>
  <c r="G163" i="13"/>
  <c r="F163" i="13"/>
  <c r="C163" i="13"/>
  <c r="G162" i="13"/>
  <c r="F162" i="13"/>
  <c r="C162" i="13"/>
  <c r="G161" i="13"/>
  <c r="F161" i="13"/>
  <c r="C161" i="13"/>
  <c r="G160" i="13"/>
  <c r="F160" i="13"/>
  <c r="C160" i="13"/>
  <c r="G159" i="13"/>
  <c r="F159" i="13"/>
  <c r="C159" i="13"/>
  <c r="G158" i="13"/>
  <c r="F158" i="13"/>
  <c r="C158" i="13"/>
  <c r="G157" i="13"/>
  <c r="F157" i="13"/>
  <c r="C157" i="13"/>
  <c r="G156" i="13"/>
  <c r="F156" i="13"/>
  <c r="C156" i="13"/>
  <c r="G155" i="13"/>
  <c r="F155" i="13"/>
  <c r="C155" i="13"/>
  <c r="G154" i="13"/>
  <c r="F154" i="13"/>
  <c r="C154" i="13"/>
  <c r="G153" i="13"/>
  <c r="F153" i="13"/>
  <c r="C153" i="13"/>
  <c r="G152" i="13"/>
  <c r="F152" i="13"/>
  <c r="C152" i="13"/>
  <c r="G151" i="13"/>
  <c r="F151" i="13"/>
  <c r="C151" i="13"/>
  <c r="G150" i="13"/>
  <c r="F150" i="13"/>
  <c r="C150" i="13"/>
  <c r="G149" i="13"/>
  <c r="F149" i="13"/>
  <c r="C149" i="13"/>
  <c r="G148" i="13"/>
  <c r="F148" i="13"/>
  <c r="C148" i="13"/>
  <c r="G147" i="13"/>
  <c r="F147" i="13"/>
  <c r="C147" i="13"/>
  <c r="G146" i="13"/>
  <c r="F146" i="13"/>
  <c r="C146" i="13"/>
  <c r="G145" i="13"/>
  <c r="F145" i="13"/>
  <c r="C145" i="13"/>
  <c r="G144" i="13"/>
  <c r="F144" i="13"/>
  <c r="C144" i="13"/>
  <c r="G143" i="13"/>
  <c r="F143" i="13"/>
  <c r="C143" i="13"/>
  <c r="G142" i="13"/>
  <c r="F142" i="13"/>
  <c r="C142" i="13"/>
  <c r="G141" i="13"/>
  <c r="F141" i="13"/>
  <c r="C141" i="13"/>
  <c r="G140" i="13"/>
  <c r="F140" i="13"/>
  <c r="C140" i="13"/>
  <c r="G139" i="13"/>
  <c r="F139" i="13"/>
  <c r="C139" i="13"/>
  <c r="G138" i="13"/>
  <c r="F138" i="13"/>
  <c r="C138" i="13"/>
  <c r="G137" i="13"/>
  <c r="F137" i="13"/>
  <c r="C137" i="13"/>
  <c r="G136" i="13"/>
  <c r="F136" i="13"/>
  <c r="C136" i="13"/>
  <c r="G135" i="13"/>
  <c r="F135" i="13"/>
  <c r="C135" i="13"/>
  <c r="G134" i="13"/>
  <c r="F134" i="13"/>
  <c r="C134" i="13"/>
  <c r="G133" i="13"/>
  <c r="F133" i="13"/>
  <c r="C133" i="13"/>
  <c r="G132" i="13"/>
  <c r="F132" i="13"/>
  <c r="C132" i="13"/>
  <c r="G131" i="13"/>
  <c r="F131" i="13"/>
  <c r="C131" i="13"/>
  <c r="G130" i="13"/>
  <c r="F130" i="13"/>
  <c r="C130" i="13"/>
  <c r="G129" i="13"/>
  <c r="F129" i="13"/>
  <c r="C129" i="13"/>
  <c r="G128" i="13"/>
  <c r="F128" i="13"/>
  <c r="C128" i="13"/>
  <c r="G127" i="13"/>
  <c r="F127" i="13"/>
  <c r="C127" i="13"/>
  <c r="G126" i="13"/>
  <c r="F126" i="13"/>
  <c r="C126" i="13"/>
  <c r="G125" i="13"/>
  <c r="F125" i="13"/>
  <c r="C125" i="13"/>
  <c r="G124" i="13"/>
  <c r="F124" i="13"/>
  <c r="C124" i="13"/>
  <c r="G123" i="13"/>
  <c r="F123" i="13"/>
  <c r="C123" i="13"/>
  <c r="G122" i="13"/>
  <c r="F122" i="13"/>
  <c r="C122" i="13"/>
  <c r="G121" i="13"/>
  <c r="F121" i="13"/>
  <c r="C121" i="13"/>
  <c r="G120" i="13"/>
  <c r="F120" i="13"/>
  <c r="C120" i="13"/>
  <c r="G119" i="13"/>
  <c r="F119" i="13"/>
  <c r="C119" i="13"/>
  <c r="G118" i="13"/>
  <c r="F118" i="13"/>
  <c r="C118" i="13"/>
  <c r="G117" i="13"/>
  <c r="F117" i="13"/>
  <c r="C117" i="13"/>
  <c r="G116" i="13"/>
  <c r="F116" i="13"/>
  <c r="C116" i="13"/>
  <c r="G115" i="13"/>
  <c r="F115" i="13"/>
  <c r="C115" i="13"/>
  <c r="G114" i="13"/>
  <c r="F114" i="13"/>
  <c r="C114" i="13"/>
  <c r="G113" i="13"/>
  <c r="G112" i="13"/>
  <c r="G111" i="13"/>
  <c r="G110" i="13"/>
  <c r="G109" i="13"/>
  <c r="G108" i="13"/>
  <c r="G107" i="13"/>
  <c r="G106" i="13"/>
  <c r="G105" i="13"/>
  <c r="G104" i="13"/>
  <c r="G103" i="13"/>
  <c r="G102" i="13"/>
  <c r="G101" i="13"/>
  <c r="G100" i="13"/>
  <c r="G99" i="13"/>
  <c r="G98" i="13"/>
  <c r="G97" i="13"/>
  <c r="G96" i="13"/>
  <c r="G95" i="13"/>
  <c r="G94" i="13"/>
  <c r="G93" i="13"/>
  <c r="G92" i="13"/>
  <c r="G91" i="13"/>
  <c r="G90" i="13"/>
  <c r="G89" i="13"/>
  <c r="G88" i="13"/>
  <c r="G87" i="13"/>
  <c r="G86" i="13"/>
  <c r="G85" i="13"/>
  <c r="G84" i="13"/>
  <c r="G83" i="13"/>
  <c r="G82" i="13"/>
  <c r="G81" i="13"/>
  <c r="G80" i="13"/>
  <c r="G79" i="13"/>
  <c r="G78" i="13"/>
  <c r="G77" i="13"/>
  <c r="G76" i="13"/>
  <c r="G75" i="13"/>
  <c r="G74" i="13"/>
  <c r="G73" i="13"/>
  <c r="G72" i="13"/>
  <c r="G71" i="13"/>
  <c r="G70" i="13"/>
  <c r="G69" i="13"/>
  <c r="G68" i="13"/>
  <c r="G67" i="13"/>
  <c r="G66" i="13"/>
  <c r="G65" i="13"/>
  <c r="G64" i="13"/>
  <c r="G63" i="13"/>
  <c r="G62" i="13"/>
  <c r="G61" i="13"/>
  <c r="G60"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C140" i="12"/>
  <c r="C139" i="12"/>
  <c r="C138" i="12"/>
  <c r="C137" i="12"/>
  <c r="C133" i="12"/>
  <c r="C132" i="12"/>
  <c r="C131" i="12"/>
  <c r="C130" i="12"/>
  <c r="C126" i="12"/>
  <c r="C125" i="12"/>
  <c r="C124" i="12"/>
  <c r="C123" i="12"/>
  <c r="C119" i="12"/>
  <c r="C118" i="12"/>
  <c r="C117" i="12"/>
  <c r="C116" i="12"/>
</calcChain>
</file>

<file path=xl/sharedStrings.xml><?xml version="1.0" encoding="utf-8"?>
<sst xmlns="http://schemas.openxmlformats.org/spreadsheetml/2006/main" count="4903" uniqueCount="2832">
  <si>
    <t>Element</t>
  </si>
  <si>
    <t>Classification.UniFormat.II.Number</t>
  </si>
  <si>
    <t>Classification.UniFormat.II.Description</t>
  </si>
  <si>
    <t>NUMBER</t>
  </si>
  <si>
    <t>DESCRIPTION</t>
  </si>
  <si>
    <t>LEVEL</t>
  </si>
  <si>
    <t>REVIT CATEGORY</t>
  </si>
  <si>
    <t>A</t>
  </si>
  <si>
    <t>Substructure</t>
  </si>
  <si>
    <t>A10</t>
  </si>
  <si>
    <t>Foundations</t>
  </si>
  <si>
    <t>A1010</t>
  </si>
  <si>
    <t>Standard Foundations</t>
  </si>
  <si>
    <t>Wall Foundations</t>
  </si>
  <si>
    <t>A1020</t>
  </si>
  <si>
    <t>Special Foundations</t>
  </si>
  <si>
    <t>Caissons</t>
  </si>
  <si>
    <t>Underpinning</t>
  </si>
  <si>
    <t>Raft Foundations</t>
  </si>
  <si>
    <t>Grade Beams</t>
  </si>
  <si>
    <t>A20</t>
  </si>
  <si>
    <t>A2010</t>
  </si>
  <si>
    <t>B</t>
  </si>
  <si>
    <t>Shell</t>
  </si>
  <si>
    <t>B10</t>
  </si>
  <si>
    <t>Superstructure</t>
  </si>
  <si>
    <t>B1010</t>
  </si>
  <si>
    <t>Floor Construction</t>
  </si>
  <si>
    <t>Ramps</t>
  </si>
  <si>
    <t>B1020</t>
  </si>
  <si>
    <t>Roof Construction</t>
  </si>
  <si>
    <t>Stairs</t>
  </si>
  <si>
    <t>Stair Construction</t>
  </si>
  <si>
    <t>B20</t>
  </si>
  <si>
    <t>B2010</t>
  </si>
  <si>
    <t>Exterior Walls</t>
  </si>
  <si>
    <t>Exterior Wall Construction</t>
  </si>
  <si>
    <t>Parapets</t>
  </si>
  <si>
    <t>B2020</t>
  </si>
  <si>
    <t>Exterior Windows</t>
  </si>
  <si>
    <t>B30</t>
  </si>
  <si>
    <t>B3010</t>
  </si>
  <si>
    <t>Roofing</t>
  </si>
  <si>
    <t>B3020</t>
  </si>
  <si>
    <t>Exterior Soffits</t>
  </si>
  <si>
    <t>C</t>
  </si>
  <si>
    <t>Interiors</t>
  </si>
  <si>
    <t>C10</t>
  </si>
  <si>
    <t>Interior Construction</t>
  </si>
  <si>
    <t>C1010</t>
  </si>
  <si>
    <t>C1020</t>
  </si>
  <si>
    <t>C1030</t>
  </si>
  <si>
    <t>Interior Doors</t>
  </si>
  <si>
    <t>C20</t>
  </si>
  <si>
    <t>Interior Finishes</t>
  </si>
  <si>
    <t>C2010</t>
  </si>
  <si>
    <t>Wall Finishes</t>
  </si>
  <si>
    <t>C2020</t>
  </si>
  <si>
    <t>Flooring</t>
  </si>
  <si>
    <t>Carpeting</t>
  </si>
  <si>
    <t>Stair Finishes</t>
  </si>
  <si>
    <t>Ceiling Finishes</t>
  </si>
  <si>
    <t>D</t>
  </si>
  <si>
    <t>Services</t>
  </si>
  <si>
    <t>D10</t>
  </si>
  <si>
    <t>Conveying</t>
  </si>
  <si>
    <t>D1010</t>
  </si>
  <si>
    <t>Lifts</t>
  </si>
  <si>
    <t>Escalators</t>
  </si>
  <si>
    <t>Dumbwaiters</t>
  </si>
  <si>
    <t>Moving Walks</t>
  </si>
  <si>
    <t>Turntables</t>
  </si>
  <si>
    <t>Conveyors</t>
  </si>
  <si>
    <t>Chutes</t>
  </si>
  <si>
    <t>Pneumatic Tube Systems</t>
  </si>
  <si>
    <t>D20</t>
  </si>
  <si>
    <t>Plumbing</t>
  </si>
  <si>
    <t>D2010</t>
  </si>
  <si>
    <t>Domestic Water Distribution</t>
  </si>
  <si>
    <t>Plumbing Fixtures</t>
  </si>
  <si>
    <t>D2020</t>
  </si>
  <si>
    <t>D2030</t>
  </si>
  <si>
    <t>D30</t>
  </si>
  <si>
    <t>D3010</t>
  </si>
  <si>
    <t>Fuel Piping</t>
  </si>
  <si>
    <t>Fuel Storage Tanks</t>
  </si>
  <si>
    <t>D3020</t>
  </si>
  <si>
    <t>D3030</t>
  </si>
  <si>
    <t>D3050</t>
  </si>
  <si>
    <t>D3060</t>
  </si>
  <si>
    <t>D3070</t>
  </si>
  <si>
    <t>D40</t>
  </si>
  <si>
    <t>Fire Protection</t>
  </si>
  <si>
    <t>D4010</t>
  </si>
  <si>
    <t>D4030</t>
  </si>
  <si>
    <t>Fire Protection Specialties</t>
  </si>
  <si>
    <t>Fire Extinguishers</t>
  </si>
  <si>
    <t>D50</t>
  </si>
  <si>
    <t>Electrical</t>
  </si>
  <si>
    <t>D5010</t>
  </si>
  <si>
    <t>D5020</t>
  </si>
  <si>
    <t>D5030</t>
  </si>
  <si>
    <t>Lighting Fixtures</t>
  </si>
  <si>
    <t>Cathodic Protection</t>
  </si>
  <si>
    <t>E</t>
  </si>
  <si>
    <t>E10</t>
  </si>
  <si>
    <t>Equipment</t>
  </si>
  <si>
    <t>E1010</t>
  </si>
  <si>
    <t>E1030</t>
  </si>
  <si>
    <t>Commercial Equipment</t>
  </si>
  <si>
    <t>Teller and Service Equipment</t>
  </si>
  <si>
    <t>Maintenance Equipment</t>
  </si>
  <si>
    <t>Unit Kitchens</t>
  </si>
  <si>
    <t>Office Equipment</t>
  </si>
  <si>
    <t>Institutional Equipment</t>
  </si>
  <si>
    <t>Detention Equipment</t>
  </si>
  <si>
    <t>Residential Equipment</t>
  </si>
  <si>
    <t>E1090</t>
  </si>
  <si>
    <t>Other Equipment</t>
  </si>
  <si>
    <t>Solid Waste Handling Equipment</t>
  </si>
  <si>
    <t>E20</t>
  </si>
  <si>
    <t>Furnishings</t>
  </si>
  <si>
    <t>E2010</t>
  </si>
  <si>
    <t>Fixed Furnishings</t>
  </si>
  <si>
    <t>Casework</t>
  </si>
  <si>
    <t>Fixed Multiple Seating</t>
  </si>
  <si>
    <t>Movable Furnishings</t>
  </si>
  <si>
    <t>Furniture</t>
  </si>
  <si>
    <t>F</t>
  </si>
  <si>
    <t>F10</t>
  </si>
  <si>
    <t>Special Construction</t>
  </si>
  <si>
    <t>F1010</t>
  </si>
  <si>
    <t>Integrated Construction</t>
  </si>
  <si>
    <t>F1020</t>
  </si>
  <si>
    <t>Special Structures</t>
  </si>
  <si>
    <t>F1030</t>
  </si>
  <si>
    <t>Radiation Protection</t>
  </si>
  <si>
    <t>F1050</t>
  </si>
  <si>
    <t>Ice Rinks</t>
  </si>
  <si>
    <t>F20</t>
  </si>
  <si>
    <t>F2010</t>
  </si>
  <si>
    <t>Building Demolition</t>
  </si>
  <si>
    <t>Selective Building Demolition</t>
  </si>
  <si>
    <t>G</t>
  </si>
  <si>
    <t>G10</t>
  </si>
  <si>
    <t>Site Preparation</t>
  </si>
  <si>
    <t>G1010</t>
  </si>
  <si>
    <t>Site Clearing</t>
  </si>
  <si>
    <t>G1020</t>
  </si>
  <si>
    <t>G1030</t>
  </si>
  <si>
    <t>Site Earthwork</t>
  </si>
  <si>
    <t>Embankments</t>
  </si>
  <si>
    <t>G20</t>
  </si>
  <si>
    <t>Site Improvements</t>
  </si>
  <si>
    <t>G2010</t>
  </si>
  <si>
    <t>Roadways</t>
  </si>
  <si>
    <t>G2020</t>
  </si>
  <si>
    <t>Parking Lots</t>
  </si>
  <si>
    <t>G2030</t>
  </si>
  <si>
    <t>G2040</t>
  </si>
  <si>
    <t>G2050</t>
  </si>
  <si>
    <t>Site Development</t>
  </si>
  <si>
    <t>Site Furnishings</t>
  </si>
  <si>
    <t>Flagpoles</t>
  </si>
  <si>
    <t>Retaining Walls</t>
  </si>
  <si>
    <t>Landscaping</t>
  </si>
  <si>
    <t>G30</t>
  </si>
  <si>
    <t>G3010</t>
  </si>
  <si>
    <t>G3020</t>
  </si>
  <si>
    <t>G3030</t>
  </si>
  <si>
    <t>G3050</t>
  </si>
  <si>
    <t>G3060</t>
  </si>
  <si>
    <t>G3090</t>
  </si>
  <si>
    <t>G40</t>
  </si>
  <si>
    <t>G4010</t>
  </si>
  <si>
    <t>Site Lighting</t>
  </si>
  <si>
    <t>Site Communications Systems</t>
  </si>
  <si>
    <t>G90</t>
  </si>
  <si>
    <t>G9010</t>
  </si>
  <si>
    <t>Pedestrian Tunnels</t>
  </si>
  <si>
    <t>Service Tunnels</t>
  </si>
  <si>
    <t>General</t>
  </si>
  <si>
    <t>TITLE</t>
  </si>
  <si>
    <t>VERSION</t>
  </si>
  <si>
    <t>Spaces</t>
  </si>
  <si>
    <t>REVIT FAMILY CATEGORY CODES</t>
  </si>
  <si>
    <t>DISCIPLINE</t>
  </si>
  <si>
    <t>CODE</t>
  </si>
  <si>
    <t>REVIT FAMILY CATEGORY</t>
  </si>
  <si>
    <t>Detail Items</t>
  </si>
  <si>
    <t>Generic Models</t>
  </si>
  <si>
    <t>Materials</t>
  </si>
  <si>
    <t>Profiles</t>
  </si>
  <si>
    <t>Project Information</t>
  </si>
  <si>
    <t>Specialty Equipment</t>
  </si>
  <si>
    <t>Architecture</t>
  </si>
  <si>
    <t>Areas</t>
  </si>
  <si>
    <t>Balusters</t>
  </si>
  <si>
    <t>Ceilings</t>
  </si>
  <si>
    <t>Columns</t>
  </si>
  <si>
    <t>Curtain Panels</t>
  </si>
  <si>
    <t>Curtain Systems</t>
  </si>
  <si>
    <t>Curtain Wall Mullions</t>
  </si>
  <si>
    <t>Doors</t>
  </si>
  <si>
    <t>Entourage</t>
  </si>
  <si>
    <t>Floors</t>
  </si>
  <si>
    <t>Furniture Systems</t>
  </si>
  <si>
    <t>Mass</t>
  </si>
  <si>
    <t>Opening</t>
  </si>
  <si>
    <t>Pads</t>
  </si>
  <si>
    <t>Parking</t>
  </si>
  <si>
    <t>Planting</t>
  </si>
  <si>
    <t>Railings</t>
  </si>
  <si>
    <t>Roads</t>
  </si>
  <si>
    <t>Roofs</t>
  </si>
  <si>
    <t>Rooms</t>
  </si>
  <si>
    <t>Site</t>
  </si>
  <si>
    <t>Topography</t>
  </si>
  <si>
    <t>Walls</t>
  </si>
  <si>
    <t>Windows</t>
  </si>
  <si>
    <t>MEP</t>
  </si>
  <si>
    <t>Air Terminals</t>
  </si>
  <si>
    <t>Cable Tray Fittings</t>
  </si>
  <si>
    <t>Cable Trays</t>
  </si>
  <si>
    <t>Communication Devices</t>
  </si>
  <si>
    <t>Conduit Fittings</t>
  </si>
  <si>
    <t>Conduits</t>
  </si>
  <si>
    <t>Data Devices</t>
  </si>
  <si>
    <t>Duct Accessories</t>
  </si>
  <si>
    <t>Duct Fittings</t>
  </si>
  <si>
    <t>Duct Systems</t>
  </si>
  <si>
    <t>Ducts</t>
  </si>
  <si>
    <t>Electrical Equipment</t>
  </si>
  <si>
    <t>Electrical Fixtures</t>
  </si>
  <si>
    <t>Fire Alarm Devices</t>
  </si>
  <si>
    <t>Flex Ducts</t>
  </si>
  <si>
    <t>Flex Pipes</t>
  </si>
  <si>
    <t>HVAC Zones</t>
  </si>
  <si>
    <t>Lighting Devices</t>
  </si>
  <si>
    <t>Mechanical Equipment</t>
  </si>
  <si>
    <t>Nurse Call Devices</t>
  </si>
  <si>
    <t>Pipe Accessories</t>
  </si>
  <si>
    <t>Pipe Fittings</t>
  </si>
  <si>
    <t>Pipes</t>
  </si>
  <si>
    <t>Piping Systems</t>
  </si>
  <si>
    <t>Security Devices</t>
  </si>
  <si>
    <t>Sprinklers</t>
  </si>
  <si>
    <t>Switch System</t>
  </si>
  <si>
    <t>Telephone Devices</t>
  </si>
  <si>
    <t>Wires</t>
  </si>
  <si>
    <t>Structural</t>
  </si>
  <si>
    <t>Boundary Conditions</t>
  </si>
  <si>
    <t>Rebar Shape</t>
  </si>
  <si>
    <t>Structural Area Reinforcement</t>
  </si>
  <si>
    <t>Structural Beam Systems</t>
  </si>
  <si>
    <t>Structural Columns</t>
  </si>
  <si>
    <t>Structural Connections</t>
  </si>
  <si>
    <t>Structural Foundations</t>
  </si>
  <si>
    <t>Structural Framing</t>
  </si>
  <si>
    <t>Structural Path Reinforcement</t>
  </si>
  <si>
    <t>Structural Rebar</t>
  </si>
  <si>
    <t>Structural Stiffeners</t>
  </si>
  <si>
    <t>Structural Trusses</t>
  </si>
  <si>
    <t>Roof Hatches</t>
  </si>
  <si>
    <t>Storefronts</t>
  </si>
  <si>
    <t>Signage</t>
  </si>
  <si>
    <t>Partitions</t>
  </si>
  <si>
    <t>Demountable Partitions</t>
  </si>
  <si>
    <t>Exterior Sun Control Devices</t>
  </si>
  <si>
    <t>Canopies</t>
  </si>
  <si>
    <t>Vending Equipment</t>
  </si>
  <si>
    <t>Checkroom Equipment</t>
  </si>
  <si>
    <t>Registration Equipment</t>
  </si>
  <si>
    <t>Library Equipment</t>
  </si>
  <si>
    <t>Laboratory Equipment</t>
  </si>
  <si>
    <t>Special Purpose Rooms</t>
  </si>
  <si>
    <t>Vaults</t>
  </si>
  <si>
    <t>Roof Drains</t>
  </si>
  <si>
    <t>Wash Fountains</t>
  </si>
  <si>
    <t>Air Curtains</t>
  </si>
  <si>
    <t>Substations</t>
  </si>
  <si>
    <t>Dewatering</t>
  </si>
  <si>
    <t>Shoring</t>
  </si>
  <si>
    <t>Planters</t>
  </si>
  <si>
    <t>Curtain Walls</t>
  </si>
  <si>
    <t>Roof Coverings</t>
  </si>
  <si>
    <t>Fixed Partitions</t>
  </si>
  <si>
    <t>Floor Toppings</t>
  </si>
  <si>
    <t>Suspended Ceilings</t>
  </si>
  <si>
    <t>Spiral Stairs</t>
  </si>
  <si>
    <t>Fittings</t>
  </si>
  <si>
    <t>Integrated Assemblies</t>
  </si>
  <si>
    <t>Instrumental Equipment</t>
  </si>
  <si>
    <t>Septic Tanks</t>
  </si>
  <si>
    <t>Piping</t>
  </si>
  <si>
    <t>Pipe Insulation</t>
  </si>
  <si>
    <t>Fire Hose Equipment</t>
  </si>
  <si>
    <t>Sinks</t>
  </si>
  <si>
    <t>Bathtubs</t>
  </si>
  <si>
    <t>Showers</t>
  </si>
  <si>
    <t>Urinals</t>
  </si>
  <si>
    <t>Floor Drains</t>
  </si>
  <si>
    <t>FUNCTION</t>
  </si>
  <si>
    <t>NUMBER PARAMETER</t>
  </si>
  <si>
    <t>DESCRIPTION PARAMETER</t>
  </si>
  <si>
    <t>UniFormat II (ASTM E1557-97)</t>
  </si>
  <si>
    <t>1997 Edition</t>
  </si>
  <si>
    <t>UniFormat II</t>
  </si>
  <si>
    <t>Standard Classification of Elements, 1997 Edition</t>
  </si>
  <si>
    <t>A1011</t>
  </si>
  <si>
    <t>A1012</t>
  </si>
  <si>
    <t>Column Foundations &amp; Pile Caps</t>
  </si>
  <si>
    <t>A1013</t>
  </si>
  <si>
    <t>Perimeter Drainage &amp; Insulation</t>
  </si>
  <si>
    <t>A1021</t>
  </si>
  <si>
    <t>Pile Foundations</t>
  </si>
  <si>
    <t>A1022</t>
  </si>
  <si>
    <t>A1023</t>
  </si>
  <si>
    <t>A1024</t>
  </si>
  <si>
    <t>A1025</t>
  </si>
  <si>
    <t>A1026</t>
  </si>
  <si>
    <t>A1027</t>
  </si>
  <si>
    <t>Pressure Injected Grouting</t>
  </si>
  <si>
    <t>A1029</t>
  </si>
  <si>
    <t>Other Special Conditions</t>
  </si>
  <si>
    <t>A1030</t>
  </si>
  <si>
    <t>Slab on Grade</t>
  </si>
  <si>
    <t>A1031</t>
  </si>
  <si>
    <t>Standard Slab on Grade</t>
  </si>
  <si>
    <t>A1032</t>
  </si>
  <si>
    <t>Structural Slab on Grade</t>
  </si>
  <si>
    <t>A1033</t>
  </si>
  <si>
    <t>Inclined Slab on Grade</t>
  </si>
  <si>
    <t>A1034</t>
  </si>
  <si>
    <t>Trenches, Pits &amp; Bases</t>
  </si>
  <si>
    <t>A1035</t>
  </si>
  <si>
    <t>Under-Slab Drainage &amp; Insulation</t>
  </si>
  <si>
    <t>Basement Construction</t>
  </si>
  <si>
    <t>Basement Excavation</t>
  </si>
  <si>
    <t>A2011</t>
  </si>
  <si>
    <t>Excavation for Basements</t>
  </si>
  <si>
    <t>A2012</t>
  </si>
  <si>
    <t>Structure Back Fill &amp; Compaction</t>
  </si>
  <si>
    <t>A2013</t>
  </si>
  <si>
    <t>A2020</t>
  </si>
  <si>
    <t>Basement Walls</t>
  </si>
  <si>
    <t>A2021</t>
  </si>
  <si>
    <t>Basement Wall Construction</t>
  </si>
  <si>
    <t>A2022</t>
  </si>
  <si>
    <t>Moisture Protection</t>
  </si>
  <si>
    <t>A2023</t>
  </si>
  <si>
    <t>Basement Wall Insulation</t>
  </si>
  <si>
    <t>A2024</t>
  </si>
  <si>
    <t>Interior Skin</t>
  </si>
  <si>
    <t>B1011</t>
  </si>
  <si>
    <t>Suspended Basement Floors Construction</t>
  </si>
  <si>
    <t>B1012</t>
  </si>
  <si>
    <t>Upper Floors Construction</t>
  </si>
  <si>
    <t>B1013</t>
  </si>
  <si>
    <t>Balcony Floors Construction</t>
  </si>
  <si>
    <t>B1014</t>
  </si>
  <si>
    <t>B1015</t>
  </si>
  <si>
    <t>Exterior Stairs and Fire Escapes</t>
  </si>
  <si>
    <t>B1016</t>
  </si>
  <si>
    <t>Floor Raceway Systems</t>
  </si>
  <si>
    <t>B1019</t>
  </si>
  <si>
    <t>Other Floor Construction</t>
  </si>
  <si>
    <t>B1021</t>
  </si>
  <si>
    <t>Flat Roof Construction</t>
  </si>
  <si>
    <t>B1022</t>
  </si>
  <si>
    <t>Pitched Roof Construction</t>
  </si>
  <si>
    <t>B1023</t>
  </si>
  <si>
    <t>B1029</t>
  </si>
  <si>
    <t>Other Roof Systems</t>
  </si>
  <si>
    <t>Exterior Enclosure</t>
  </si>
  <si>
    <t>B2011</t>
  </si>
  <si>
    <t>B2012</t>
  </si>
  <si>
    <t>B2013</t>
  </si>
  <si>
    <t>Exterior Louvers, Screens, and Fencing</t>
  </si>
  <si>
    <t>B2014</t>
  </si>
  <si>
    <t>B2015</t>
  </si>
  <si>
    <t>Balcony Walls &amp; Handrails</t>
  </si>
  <si>
    <t>B2016</t>
  </si>
  <si>
    <t>B2021</t>
  </si>
  <si>
    <t>B2022</t>
  </si>
  <si>
    <t>B2023</t>
  </si>
  <si>
    <t>B2030</t>
  </si>
  <si>
    <t>Exterior Doors</t>
  </si>
  <si>
    <t>B2031</t>
  </si>
  <si>
    <t>Glazed Doors &amp; Entrances</t>
  </si>
  <si>
    <t>B2032</t>
  </si>
  <si>
    <t>Solid Exterior Doors</t>
  </si>
  <si>
    <t>B2033</t>
  </si>
  <si>
    <t>Revolving Doors</t>
  </si>
  <si>
    <t>B2034</t>
  </si>
  <si>
    <t>Overhead Doors</t>
  </si>
  <si>
    <t>B2039</t>
  </si>
  <si>
    <t>Other Doors &amp; Entrances</t>
  </si>
  <si>
    <t>B3011</t>
  </si>
  <si>
    <t>Roof Finishes</t>
  </si>
  <si>
    <t>B3012</t>
  </si>
  <si>
    <t>Traffic Toppings &amp; Paving Membranes</t>
  </si>
  <si>
    <t>B3013</t>
  </si>
  <si>
    <t>Roof Insulation &amp; Fill</t>
  </si>
  <si>
    <t>B3014</t>
  </si>
  <si>
    <t>Flashings &amp; Trim</t>
  </si>
  <si>
    <t>B3015</t>
  </si>
  <si>
    <t>Roof Eaves and Soffits</t>
  </si>
  <si>
    <t>B3016</t>
  </si>
  <si>
    <t>Gutters and Downspouts</t>
  </si>
  <si>
    <t>Roof Openings</t>
  </si>
  <si>
    <t>B3021</t>
  </si>
  <si>
    <t>Glazed Roof Openings</t>
  </si>
  <si>
    <t>B3022</t>
  </si>
  <si>
    <t>B3023</t>
  </si>
  <si>
    <t>Gravity Roof Ventilators</t>
  </si>
  <si>
    <t>C1011</t>
  </si>
  <si>
    <t>C1012</t>
  </si>
  <si>
    <t>C1013</t>
  </si>
  <si>
    <t>Retractable Partitions</t>
  </si>
  <si>
    <t>C1014</t>
  </si>
  <si>
    <t>Site Built Toilet Partitions</t>
  </si>
  <si>
    <t>C1015</t>
  </si>
  <si>
    <t>Site Built Compartments Cubicles</t>
  </si>
  <si>
    <t>C1016</t>
  </si>
  <si>
    <t>Interior Balustrades and Screens</t>
  </si>
  <si>
    <t>C1017</t>
  </si>
  <si>
    <t>Interior Windows &amp; Storefronts</t>
  </si>
  <si>
    <t>C1021</t>
  </si>
  <si>
    <t>C1022</t>
  </si>
  <si>
    <t>Interior Door Frames</t>
  </si>
  <si>
    <t>C1023</t>
  </si>
  <si>
    <t>Interior Door Hardware</t>
  </si>
  <si>
    <t>C1024</t>
  </si>
  <si>
    <t>Interior Door Wall Opening Elements</t>
  </si>
  <si>
    <t>C1025</t>
  </si>
  <si>
    <t>Interior Door Sidelights &amp; Transoms</t>
  </si>
  <si>
    <t>C1026</t>
  </si>
  <si>
    <t>Interior Hatches &amp; Access Doors</t>
  </si>
  <si>
    <t>C1027</t>
  </si>
  <si>
    <t>Door Painting &amp; Decoration</t>
  </si>
  <si>
    <t>C1031</t>
  </si>
  <si>
    <t>Fabricated Toilet Partitions</t>
  </si>
  <si>
    <t>C1032</t>
  </si>
  <si>
    <t>Fabricated Compartments &amp; Cubicles</t>
  </si>
  <si>
    <t>C1033</t>
  </si>
  <si>
    <t>Storage Shelving and Lockers</t>
  </si>
  <si>
    <t>C1034</t>
  </si>
  <si>
    <t>Ornamental Metals and Handrails</t>
  </si>
  <si>
    <t>C1035</t>
  </si>
  <si>
    <t>Identifying Devices</t>
  </si>
  <si>
    <t>C1036</t>
  </si>
  <si>
    <t>Closet Specialties</t>
  </si>
  <si>
    <t>C1037</t>
  </si>
  <si>
    <t>General Fittings &amp; Misc. Metals</t>
  </si>
  <si>
    <t>C2011</t>
  </si>
  <si>
    <t>Regular Stairs</t>
  </si>
  <si>
    <t>C2012</t>
  </si>
  <si>
    <t>Curved Stairs</t>
  </si>
  <si>
    <t>C2013</t>
  </si>
  <si>
    <t>C2014</t>
  </si>
  <si>
    <t>Stair Handrails and Balustrades</t>
  </si>
  <si>
    <t>C2021</t>
  </si>
  <si>
    <t>Stair, Tread, and Landing Finishes</t>
  </si>
  <si>
    <t>C2022</t>
  </si>
  <si>
    <t>Stair Soffit Finishes</t>
  </si>
  <si>
    <t>C2023</t>
  </si>
  <si>
    <t>Stair Handrail &amp; Balustrade Finishes</t>
  </si>
  <si>
    <t>C30</t>
  </si>
  <si>
    <t>C3010</t>
  </si>
  <si>
    <t>C3011</t>
  </si>
  <si>
    <t>Wall Finishes to Inside Exterior Walls</t>
  </si>
  <si>
    <t>C3012</t>
  </si>
  <si>
    <t>Wall Finishes to Interior Walls</t>
  </si>
  <si>
    <t>C3013</t>
  </si>
  <si>
    <t>Column Finishes</t>
  </si>
  <si>
    <t>C3020</t>
  </si>
  <si>
    <t>Floor Finishes</t>
  </si>
  <si>
    <t>C3021</t>
  </si>
  <si>
    <t>C3022</t>
  </si>
  <si>
    <t>Traffic Membranes</t>
  </si>
  <si>
    <t>C3023</t>
  </si>
  <si>
    <t>Hardeners and Sealers</t>
  </si>
  <si>
    <t>C3024</t>
  </si>
  <si>
    <t>C3025</t>
  </si>
  <si>
    <t>C3026</t>
  </si>
  <si>
    <t>Bases, Curbs and Trim</t>
  </si>
  <si>
    <t>C3027</t>
  </si>
  <si>
    <t>C3030</t>
  </si>
  <si>
    <t>C3031</t>
  </si>
  <si>
    <t>C3032</t>
  </si>
  <si>
    <t>C3033</t>
  </si>
  <si>
    <t>Other Ceilings</t>
  </si>
  <si>
    <t>Elevators &amp; Lifts</t>
  </si>
  <si>
    <t>D1011</t>
  </si>
  <si>
    <t>Passenger Elevators</t>
  </si>
  <si>
    <t>D1012</t>
  </si>
  <si>
    <t>Freight Elevators</t>
  </si>
  <si>
    <t>D1013</t>
  </si>
  <si>
    <t>D1020</t>
  </si>
  <si>
    <t>Escalators &amp; Moving Walks</t>
  </si>
  <si>
    <t>D1021</t>
  </si>
  <si>
    <t>D1022</t>
  </si>
  <si>
    <t>D1090</t>
  </si>
  <si>
    <t>Other Conveying Systems</t>
  </si>
  <si>
    <t>D1091</t>
  </si>
  <si>
    <t>D1092</t>
  </si>
  <si>
    <t>D1093</t>
  </si>
  <si>
    <t>Hoists &amp; Cranes</t>
  </si>
  <si>
    <t>D1094</t>
  </si>
  <si>
    <t>D1095</t>
  </si>
  <si>
    <t>D1096</t>
  </si>
  <si>
    <t>D1097</t>
  </si>
  <si>
    <t>Baggage Handling &amp; Loading Systems</t>
  </si>
  <si>
    <t>D1098</t>
  </si>
  <si>
    <t>Transportation Systems</t>
  </si>
  <si>
    <t>D2011</t>
  </si>
  <si>
    <t>Water Closets</t>
  </si>
  <si>
    <t>D2012</t>
  </si>
  <si>
    <t>D2013</t>
  </si>
  <si>
    <t>Lavatories</t>
  </si>
  <si>
    <t>D2014</t>
  </si>
  <si>
    <t>D2015</t>
  </si>
  <si>
    <t>D2016</t>
  </si>
  <si>
    <t>D2017</t>
  </si>
  <si>
    <t>D2018</t>
  </si>
  <si>
    <t>Drinking Fountains and Coolers</t>
  </si>
  <si>
    <t>D2019</t>
  </si>
  <si>
    <t>Bidets and Other Plumbing Fixtures</t>
  </si>
  <si>
    <t>D2021</t>
  </si>
  <si>
    <t>Cold Water Service</t>
  </si>
  <si>
    <t>D2022</t>
  </si>
  <si>
    <t>Hot Water Service</t>
  </si>
  <si>
    <t>D2023</t>
  </si>
  <si>
    <t>Domestic Water Supply Equipment</t>
  </si>
  <si>
    <t>Sanitary Waste</t>
  </si>
  <si>
    <t>D2031</t>
  </si>
  <si>
    <t>Waste Piping</t>
  </si>
  <si>
    <t>D2032</t>
  </si>
  <si>
    <t>Vent Piping</t>
  </si>
  <si>
    <t>D2033</t>
  </si>
  <si>
    <t>D2034</t>
  </si>
  <si>
    <t>Sanitary Waste Equipment</t>
  </si>
  <si>
    <t>D2035</t>
  </si>
  <si>
    <t>D2040</t>
  </si>
  <si>
    <t>Rain Water Drainage</t>
  </si>
  <si>
    <t>D2041</t>
  </si>
  <si>
    <t>Pipe &amp; Fittings</t>
  </si>
  <si>
    <t>D2042</t>
  </si>
  <si>
    <t>D2043</t>
  </si>
  <si>
    <t>Rainwater Drainage Equipment</t>
  </si>
  <si>
    <t>D2044</t>
  </si>
  <si>
    <t>D2090</t>
  </si>
  <si>
    <t>Other Plumbing Systems</t>
  </si>
  <si>
    <t>D2091</t>
  </si>
  <si>
    <t>Gas Distribution</t>
  </si>
  <si>
    <t>D2092</t>
  </si>
  <si>
    <t>Acid Waste Systems</t>
  </si>
  <si>
    <t>D2093</t>
  </si>
  <si>
    <t>Interceptors</t>
  </si>
  <si>
    <t>D2094</t>
  </si>
  <si>
    <t>Pool Piping and Equipment</t>
  </si>
  <si>
    <t>D2095</t>
  </si>
  <si>
    <t>Decorative Fountain Piping Devices</t>
  </si>
  <si>
    <t>D2099</t>
  </si>
  <si>
    <t>Other Piping Systems</t>
  </si>
  <si>
    <t>HVAC</t>
  </si>
  <si>
    <t>Energy Supply</t>
  </si>
  <si>
    <t>D3011</t>
  </si>
  <si>
    <t>Oil Supply System</t>
  </si>
  <si>
    <t>D3012</t>
  </si>
  <si>
    <t>Gas Supply System</t>
  </si>
  <si>
    <t>D3013</t>
  </si>
  <si>
    <t>Coal Supply System</t>
  </si>
  <si>
    <t>D3014</t>
  </si>
  <si>
    <t>Steam Supply System</t>
  </si>
  <si>
    <t>D3015</t>
  </si>
  <si>
    <t>Hot Water Supply System</t>
  </si>
  <si>
    <t>D3016</t>
  </si>
  <si>
    <t>Solar Energy System</t>
  </si>
  <si>
    <t>D3017</t>
  </si>
  <si>
    <t>Wind Energy System</t>
  </si>
  <si>
    <t>Heat Generating Systems</t>
  </si>
  <si>
    <t>D3021</t>
  </si>
  <si>
    <t>Boilers</t>
  </si>
  <si>
    <t>D3022</t>
  </si>
  <si>
    <t>Boiler Room Piping &amp; Specialties</t>
  </si>
  <si>
    <t>D3023</t>
  </si>
  <si>
    <t>Auxiliary Equipment</t>
  </si>
  <si>
    <t>D3024</t>
  </si>
  <si>
    <t>Insulation</t>
  </si>
  <si>
    <t>Cooling Generating Systems</t>
  </si>
  <si>
    <t>D3031</t>
  </si>
  <si>
    <t>Chilled Water Systems</t>
  </si>
  <si>
    <t>D3032</t>
  </si>
  <si>
    <t>Direct Expansion Systems</t>
  </si>
  <si>
    <t>D3040</t>
  </si>
  <si>
    <t>Distribution Systems</t>
  </si>
  <si>
    <t>D3041</t>
  </si>
  <si>
    <t>Air Distribution Systems</t>
  </si>
  <si>
    <t>D3042</t>
  </si>
  <si>
    <t>Exhaust Ventilation Systems</t>
  </si>
  <si>
    <t>D3043</t>
  </si>
  <si>
    <t>Steam Distribution Systems</t>
  </si>
  <si>
    <t>D3044</t>
  </si>
  <si>
    <t>Hot Water Distribution</t>
  </si>
  <si>
    <t>D3045</t>
  </si>
  <si>
    <t>Chilled Water Distribution</t>
  </si>
  <si>
    <t>D3046</t>
  </si>
  <si>
    <t>Change-over Distribution System</t>
  </si>
  <si>
    <t>D3047</t>
  </si>
  <si>
    <t>Glycol Distribution Systems</t>
  </si>
  <si>
    <t>Terminal &amp; Package Units</t>
  </si>
  <si>
    <t>D3051</t>
  </si>
  <si>
    <t>Terminal Self-Contained Units</t>
  </si>
  <si>
    <t>D3052</t>
  </si>
  <si>
    <t>Package Units</t>
  </si>
  <si>
    <t>Controls &amp; Instrumentation</t>
  </si>
  <si>
    <t>D3061</t>
  </si>
  <si>
    <t>Heating Generating Systems</t>
  </si>
  <si>
    <t>D3062</t>
  </si>
  <si>
    <t>D3063</t>
  </si>
  <si>
    <t>Heating/Cooling Air Handling Units</t>
  </si>
  <si>
    <t>D3064</t>
  </si>
  <si>
    <t>Exhaust &amp; Ventilating Systems</t>
  </si>
  <si>
    <t>D3065</t>
  </si>
  <si>
    <t>Hoods and Exhaust Systems</t>
  </si>
  <si>
    <t>D3066</t>
  </si>
  <si>
    <t>Terminal Devices</t>
  </si>
  <si>
    <t>D3067</t>
  </si>
  <si>
    <t>Energy Monitoring &amp; Control</t>
  </si>
  <si>
    <t>D3068</t>
  </si>
  <si>
    <t>Building Automation Systems</t>
  </si>
  <si>
    <t>D3069</t>
  </si>
  <si>
    <t>Other Controls &amp; Instrumentation</t>
  </si>
  <si>
    <t>Systems Testing &amp; Balancing</t>
  </si>
  <si>
    <t>D3071</t>
  </si>
  <si>
    <t>Piping System Testing &amp; Balancing</t>
  </si>
  <si>
    <t>D3072</t>
  </si>
  <si>
    <t>Air Systems Testing &amp; Balancing</t>
  </si>
  <si>
    <t>D3073</t>
  </si>
  <si>
    <t>HVAC Commissioning</t>
  </si>
  <si>
    <t>D3079</t>
  </si>
  <si>
    <t>Other Systems Testing and Balancing</t>
  </si>
  <si>
    <t>D3090</t>
  </si>
  <si>
    <t>Other HVAC Systems &amp; Equipment</t>
  </si>
  <si>
    <t>D3091</t>
  </si>
  <si>
    <t>Special Cooling Systems &amp; Devices</t>
  </si>
  <si>
    <t>D3092</t>
  </si>
  <si>
    <t>Special Humidity Control</t>
  </si>
  <si>
    <t>D3093</t>
  </si>
  <si>
    <t>Dust &amp; Fume Collectors</t>
  </si>
  <si>
    <t>D3094</t>
  </si>
  <si>
    <t>D3095</t>
  </si>
  <si>
    <t>Air Purifiers</t>
  </si>
  <si>
    <t>D3096</t>
  </si>
  <si>
    <t>Paint Spray Booth Ventilation</t>
  </si>
  <si>
    <t>D3097</t>
  </si>
  <si>
    <t>General Construction Items (HVAC)</t>
  </si>
  <si>
    <t>D4011</t>
  </si>
  <si>
    <t>Sprinkler Water Supply</t>
  </si>
  <si>
    <t>D4012</t>
  </si>
  <si>
    <t>Sprinkler Pumping Equipment</t>
  </si>
  <si>
    <t>D4013</t>
  </si>
  <si>
    <t>Dry Sprinkler System</t>
  </si>
  <si>
    <t>D4020</t>
  </si>
  <si>
    <t>Standpipes</t>
  </si>
  <si>
    <t>D4021</t>
  </si>
  <si>
    <t>Standpipe Water Supply</t>
  </si>
  <si>
    <t>D4022</t>
  </si>
  <si>
    <t>Pumping Equipment</t>
  </si>
  <si>
    <t>D4023</t>
  </si>
  <si>
    <t>Standpipe Equipment</t>
  </si>
  <si>
    <t>D4024</t>
  </si>
  <si>
    <t>D4031</t>
  </si>
  <si>
    <t>D4032</t>
  </si>
  <si>
    <t>Fire Extinguisher Cabinets</t>
  </si>
  <si>
    <t>D4090</t>
  </si>
  <si>
    <t>Other Fire Protection Systems</t>
  </si>
  <si>
    <t>D4091</t>
  </si>
  <si>
    <t>Carbon Dioxide Systems</t>
  </si>
  <si>
    <t>D4092</t>
  </si>
  <si>
    <t>Foam Generating Equipment</t>
  </si>
  <si>
    <t>D4093</t>
  </si>
  <si>
    <t>Clean Agent Systems</t>
  </si>
  <si>
    <t>D4094</t>
  </si>
  <si>
    <t>Dry Chemical System</t>
  </si>
  <si>
    <t>D4095</t>
  </si>
  <si>
    <t>Hood &amp; Duct Fire Protection</t>
  </si>
  <si>
    <t>Electrical Service &amp; Distribution</t>
  </si>
  <si>
    <t>D5011</t>
  </si>
  <si>
    <t>High Tension Service &amp; Dist.</t>
  </si>
  <si>
    <t>D5012</t>
  </si>
  <si>
    <t>Low Tension Service &amp; Dist.</t>
  </si>
  <si>
    <t>Lighting and Branch Wiring</t>
  </si>
  <si>
    <t>D5021</t>
  </si>
  <si>
    <t>Branch Wiring Devices</t>
  </si>
  <si>
    <t>D5022</t>
  </si>
  <si>
    <t>Lighting Equipment</t>
  </si>
  <si>
    <t>Communications &amp; Security</t>
  </si>
  <si>
    <t>D5031</t>
  </si>
  <si>
    <t>Public Address &amp; Music Systems</t>
  </si>
  <si>
    <t>D5032</t>
  </si>
  <si>
    <t>Intercommunication &amp; Paging System</t>
  </si>
  <si>
    <t>D5033</t>
  </si>
  <si>
    <t>Telephone Systems</t>
  </si>
  <si>
    <t>D5034</t>
  </si>
  <si>
    <t>Call Systems</t>
  </si>
  <si>
    <t>D5035</t>
  </si>
  <si>
    <t>Television Systems</t>
  </si>
  <si>
    <t>D5036</t>
  </si>
  <si>
    <t>Clock and Program Systems</t>
  </si>
  <si>
    <t>D5037</t>
  </si>
  <si>
    <t>Fire Alarm Systems</t>
  </si>
  <si>
    <t>D5038</t>
  </si>
  <si>
    <t>Security and Detection Systems</t>
  </si>
  <si>
    <t>D5039</t>
  </si>
  <si>
    <t>Local Area Networks</t>
  </si>
  <si>
    <t>D5090</t>
  </si>
  <si>
    <t>Other Electrical Systems</t>
  </si>
  <si>
    <t>D5091</t>
  </si>
  <si>
    <t>Grounding Systems</t>
  </si>
  <si>
    <t>D5092</t>
  </si>
  <si>
    <t>Emergency Light &amp; Power Systems</t>
  </si>
  <si>
    <t>D5093</t>
  </si>
  <si>
    <t>D5094</t>
  </si>
  <si>
    <t>Other Special Systems &amp; Devices</t>
  </si>
  <si>
    <t>D5095</t>
  </si>
  <si>
    <t>General Construction Items (Elect.)</t>
  </si>
  <si>
    <t>Equipment &amp; Furnishings</t>
  </si>
  <si>
    <t>E1011</t>
  </si>
  <si>
    <t>Security &amp; Vault Equipment</t>
  </si>
  <si>
    <t>E1012</t>
  </si>
  <si>
    <t>E1013</t>
  </si>
  <si>
    <t>E1014</t>
  </si>
  <si>
    <t>E1015</t>
  </si>
  <si>
    <t>Mercantile Equipment</t>
  </si>
  <si>
    <t>E1016</t>
  </si>
  <si>
    <t>Laundry &amp; Dry Cleaning Equipment</t>
  </si>
  <si>
    <t>E1017</t>
  </si>
  <si>
    <t>E1018</t>
  </si>
  <si>
    <t>E1020</t>
  </si>
  <si>
    <t>E1021</t>
  </si>
  <si>
    <t>Ecclesiastical Equipment</t>
  </si>
  <si>
    <t>E1022</t>
  </si>
  <si>
    <t>E1023</t>
  </si>
  <si>
    <t>Theater &amp; Stage Equipment</t>
  </si>
  <si>
    <t>E1024</t>
  </si>
  <si>
    <t>E1025</t>
  </si>
  <si>
    <t>Audio-visual Equipment</t>
  </si>
  <si>
    <t>E1026</t>
  </si>
  <si>
    <t>E1027</t>
  </si>
  <si>
    <t>E1028</t>
  </si>
  <si>
    <t>Medical Equipment</t>
  </si>
  <si>
    <t>E1029</t>
  </si>
  <si>
    <t>Other Institutional Equipment</t>
  </si>
  <si>
    <t>Vehicular Equipment</t>
  </si>
  <si>
    <t>E1091</t>
  </si>
  <si>
    <t>E1092</t>
  </si>
  <si>
    <t>E1093</t>
  </si>
  <si>
    <t>Food Service Equipment</t>
  </si>
  <si>
    <t>E1094</t>
  </si>
  <si>
    <t>E1095</t>
  </si>
  <si>
    <t>E1097</t>
  </si>
  <si>
    <t>Window Washing Equipment</t>
  </si>
  <si>
    <t>E1099</t>
  </si>
  <si>
    <t>E2011</t>
  </si>
  <si>
    <t>Fixed Artwork</t>
  </si>
  <si>
    <t>E2012</t>
  </si>
  <si>
    <t>Fixed Casework</t>
  </si>
  <si>
    <t>E2013</t>
  </si>
  <si>
    <t>Blinds and Other Window Treatment</t>
  </si>
  <si>
    <t>E2014</t>
  </si>
  <si>
    <t>Fixed Floor Grilles and Mats</t>
  </si>
  <si>
    <t>E2015</t>
  </si>
  <si>
    <t>E2016</t>
  </si>
  <si>
    <t>Fixed Interior Landscaping</t>
  </si>
  <si>
    <t>E2020</t>
  </si>
  <si>
    <t>E2021</t>
  </si>
  <si>
    <t>Movable Artwork</t>
  </si>
  <si>
    <t>E2022</t>
  </si>
  <si>
    <t>Furniture &amp; Accessories</t>
  </si>
  <si>
    <t>E2023</t>
  </si>
  <si>
    <t>Movable Rugs and Mats</t>
  </si>
  <si>
    <t>E2024</t>
  </si>
  <si>
    <t>Movable Interior Landscaping</t>
  </si>
  <si>
    <t>Special Construction &amp; Demolition</t>
  </si>
  <si>
    <t>F1011</t>
  </si>
  <si>
    <t>Air Supported Structures</t>
  </si>
  <si>
    <t>F1012</t>
  </si>
  <si>
    <t>Pre-engineered Structures</t>
  </si>
  <si>
    <t>F1013</t>
  </si>
  <si>
    <t>Other Special Structures</t>
  </si>
  <si>
    <t>F1021</t>
  </si>
  <si>
    <t>F1022</t>
  </si>
  <si>
    <t>F1023</t>
  </si>
  <si>
    <t>Other Integrated Construction</t>
  </si>
  <si>
    <t>Special Construction Systems</t>
  </si>
  <si>
    <t>F1031</t>
  </si>
  <si>
    <t>Sound, Vibration &amp; Seismic Const.</t>
  </si>
  <si>
    <t>F1032</t>
  </si>
  <si>
    <t>F1033</t>
  </si>
  <si>
    <t>Special Security Systems</t>
  </si>
  <si>
    <t>F1034</t>
  </si>
  <si>
    <t>F1039</t>
  </si>
  <si>
    <t>Other Special Construction Systems</t>
  </si>
  <si>
    <t>F1040</t>
  </si>
  <si>
    <t>Special Facilities</t>
  </si>
  <si>
    <t>F1041</t>
  </si>
  <si>
    <t>Aquatic Facilities</t>
  </si>
  <si>
    <t>F1042</t>
  </si>
  <si>
    <t>F1043</t>
  </si>
  <si>
    <t>Site Constructed Incinerators</t>
  </si>
  <si>
    <t>F1044</t>
  </si>
  <si>
    <t>Kennels &amp; Animal Shelters</t>
  </si>
  <si>
    <t>F1045</t>
  </si>
  <si>
    <t>Liquid &amp; Gas Storage Tanks</t>
  </si>
  <si>
    <t>F1049</t>
  </si>
  <si>
    <t>Other Special Facilities</t>
  </si>
  <si>
    <t>Special Controls and Instrumentation</t>
  </si>
  <si>
    <t>F1051</t>
  </si>
  <si>
    <t>Recording Instrumentation</t>
  </si>
  <si>
    <t>F1052</t>
  </si>
  <si>
    <t>Building Automation System</t>
  </si>
  <si>
    <t>F1059</t>
  </si>
  <si>
    <t>Other Special Controls &amp; Instrumentation</t>
  </si>
  <si>
    <t>Building Elements Demolition</t>
  </si>
  <si>
    <t>F2011</t>
  </si>
  <si>
    <t>Building Interior Demolition</t>
  </si>
  <si>
    <t>F2012</t>
  </si>
  <si>
    <t>Building Exterior Demolition</t>
  </si>
  <si>
    <t>F2020</t>
  </si>
  <si>
    <t>Hazardous Components Abatement</t>
  </si>
  <si>
    <t>F2021</t>
  </si>
  <si>
    <t>Removal of Hazardous Components</t>
  </si>
  <si>
    <t>F2022</t>
  </si>
  <si>
    <t>Encapsulation of Hazardous Components</t>
  </si>
  <si>
    <t>Building Sitework</t>
  </si>
  <si>
    <t>G1011</t>
  </si>
  <si>
    <t>Clearing &amp; Grubbing</t>
  </si>
  <si>
    <t>G1012</t>
  </si>
  <si>
    <t>Tree Removal &amp; Thinning</t>
  </si>
  <si>
    <t>Site Demolition and Relocations</t>
  </si>
  <si>
    <t>G1021</t>
  </si>
  <si>
    <t>G1022</t>
  </si>
  <si>
    <t>Demolition of Site Components</t>
  </si>
  <si>
    <t>G1023</t>
  </si>
  <si>
    <t>Relocation of Building &amp; Utilities</t>
  </si>
  <si>
    <t>G1024</t>
  </si>
  <si>
    <t>Utilities Relocation</t>
  </si>
  <si>
    <t>G1031</t>
  </si>
  <si>
    <t>Site Grading Excavation</t>
  </si>
  <si>
    <t>G1032</t>
  </si>
  <si>
    <t>Borrow Fill</t>
  </si>
  <si>
    <t>G1033</t>
  </si>
  <si>
    <t>Soil Stabilization &amp; Treatment</t>
  </si>
  <si>
    <t>G1034</t>
  </si>
  <si>
    <t>Site Dewatering</t>
  </si>
  <si>
    <t>G1035</t>
  </si>
  <si>
    <t>Site Shoring</t>
  </si>
  <si>
    <t>G1036</t>
  </si>
  <si>
    <t>G1037</t>
  </si>
  <si>
    <t>Erosion Control</t>
  </si>
  <si>
    <t>G1040</t>
  </si>
  <si>
    <t>Hazardous Waste Remediation</t>
  </si>
  <si>
    <t>G1041</t>
  </si>
  <si>
    <t>Removal of Contaminated Soil</t>
  </si>
  <si>
    <t>G1042</t>
  </si>
  <si>
    <t>Soil Restoration &amp; Treatment</t>
  </si>
  <si>
    <t>G2011</t>
  </si>
  <si>
    <t>Bases and Sub-Bases</t>
  </si>
  <si>
    <t>G2012</t>
  </si>
  <si>
    <t>Paving &amp; Surfacing</t>
  </si>
  <si>
    <t>G2013</t>
  </si>
  <si>
    <t>Curbs Gutters &amp; Drains</t>
  </si>
  <si>
    <t>G2014</t>
  </si>
  <si>
    <t>Guardrails and Barriers</t>
  </si>
  <si>
    <t>G2015</t>
  </si>
  <si>
    <t>Painted Lines</t>
  </si>
  <si>
    <t>G2016</t>
  </si>
  <si>
    <t>Markings &amp; Signage</t>
  </si>
  <si>
    <t>G2017</t>
  </si>
  <si>
    <t>Vehicular Bridges</t>
  </si>
  <si>
    <t>G2021</t>
  </si>
  <si>
    <t>G2022</t>
  </si>
  <si>
    <t>G2023</t>
  </si>
  <si>
    <t>Curbs, Rails &amp; Barriers</t>
  </si>
  <si>
    <t>G2024</t>
  </si>
  <si>
    <t>Parking Booths &amp; Equipment</t>
  </si>
  <si>
    <t>G2025</t>
  </si>
  <si>
    <t>Pedestrian Paving</t>
  </si>
  <si>
    <t>G2031</t>
  </si>
  <si>
    <t>G2032</t>
  </si>
  <si>
    <t>Edging</t>
  </si>
  <si>
    <t>G2033</t>
  </si>
  <si>
    <t>Exterior Steps</t>
  </si>
  <si>
    <t>G2034</t>
  </si>
  <si>
    <t>Pedestrian Bridges</t>
  </si>
  <si>
    <t>G2041</t>
  </si>
  <si>
    <t>Fences &amp; Gates</t>
  </si>
  <si>
    <t>G2042</t>
  </si>
  <si>
    <t>G2043</t>
  </si>
  <si>
    <t>Terrace &amp; Perimeter Walls</t>
  </si>
  <si>
    <t>G2044</t>
  </si>
  <si>
    <t>G2045</t>
  </si>
  <si>
    <t>G2046</t>
  </si>
  <si>
    <t>Fountains, Pools, &amp; Watercourses</t>
  </si>
  <si>
    <t>G2047</t>
  </si>
  <si>
    <t>Playing Fields</t>
  </si>
  <si>
    <t>G2048</t>
  </si>
  <si>
    <t>G2049</t>
  </si>
  <si>
    <t>Miscellaneous Structures</t>
  </si>
  <si>
    <t>G2051</t>
  </si>
  <si>
    <t>Fine Grading &amp; Soil Preparation</t>
  </si>
  <si>
    <t>G2052</t>
  </si>
  <si>
    <t>Erosion Control Measures</t>
  </si>
  <si>
    <t>G2053</t>
  </si>
  <si>
    <t>Top Soil and Planting Beds</t>
  </si>
  <si>
    <t>G2054</t>
  </si>
  <si>
    <t>Seeding and Sodding</t>
  </si>
  <si>
    <t>G2055</t>
  </si>
  <si>
    <t>G2056</t>
  </si>
  <si>
    <t>G2057</t>
  </si>
  <si>
    <t>Irrigation Systems</t>
  </si>
  <si>
    <t>G2059</t>
  </si>
  <si>
    <t>Other Landscape Features</t>
  </si>
  <si>
    <t>Site Mechanical Utilities</t>
  </si>
  <si>
    <t>Water Supply</t>
  </si>
  <si>
    <t>G3011</t>
  </si>
  <si>
    <t>Potable Water Distribution and Storage</t>
  </si>
  <si>
    <t>G3012</t>
  </si>
  <si>
    <t>Non Potable Water Distrib. and Storage</t>
  </si>
  <si>
    <t>G3013</t>
  </si>
  <si>
    <t>Well Systems</t>
  </si>
  <si>
    <t>G3014</t>
  </si>
  <si>
    <t>Fire Protection Distribution and Storage</t>
  </si>
  <si>
    <t>G3015</t>
  </si>
  <si>
    <t>Pumping Stations</t>
  </si>
  <si>
    <t>G3016</t>
  </si>
  <si>
    <t>Package Water Treatment Plants</t>
  </si>
  <si>
    <t>Sanitary Sewer</t>
  </si>
  <si>
    <t>G3021</t>
  </si>
  <si>
    <t>G3022</t>
  </si>
  <si>
    <t>Manholes &amp; Cleanouts</t>
  </si>
  <si>
    <t>G3023</t>
  </si>
  <si>
    <t>Septic Disposal Systems</t>
  </si>
  <si>
    <t>G3024</t>
  </si>
  <si>
    <t>Lift Stations</t>
  </si>
  <si>
    <t>G3025</t>
  </si>
  <si>
    <t>Packaged Water Waste Treatment Plants</t>
  </si>
  <si>
    <t>G3026</t>
  </si>
  <si>
    <t>G3027</t>
  </si>
  <si>
    <t>Drain Fields</t>
  </si>
  <si>
    <t>Storm Sewer</t>
  </si>
  <si>
    <t>G3031</t>
  </si>
  <si>
    <t>G3032</t>
  </si>
  <si>
    <t>Manholes</t>
  </si>
  <si>
    <t>G3033</t>
  </si>
  <si>
    <t>Headwalls &amp; Catch Basins</t>
  </si>
  <si>
    <t>G3034</t>
  </si>
  <si>
    <t>G3035</t>
  </si>
  <si>
    <t>Retention Ponds</t>
  </si>
  <si>
    <t>G3036</t>
  </si>
  <si>
    <t>Ditches &amp; Culverts</t>
  </si>
  <si>
    <t>G3040</t>
  </si>
  <si>
    <t>Heating Distribution</t>
  </si>
  <si>
    <t>G3041</t>
  </si>
  <si>
    <t>Steam Supply</t>
  </si>
  <si>
    <t>G3042</t>
  </si>
  <si>
    <t>Condensate Return</t>
  </si>
  <si>
    <t>G3043</t>
  </si>
  <si>
    <t>G3044</t>
  </si>
  <si>
    <t>Cooling Distribution</t>
  </si>
  <si>
    <t>G3051</t>
  </si>
  <si>
    <t>Chilled Water Piping</t>
  </si>
  <si>
    <t>G3052</t>
  </si>
  <si>
    <t>Wells for Cooling/Heating</t>
  </si>
  <si>
    <t>G3053</t>
  </si>
  <si>
    <t>G3054</t>
  </si>
  <si>
    <t>Cooling Towers on Site</t>
  </si>
  <si>
    <t>Fuel Distribution</t>
  </si>
  <si>
    <t>G3061</t>
  </si>
  <si>
    <t>G3062</t>
  </si>
  <si>
    <t>Fuel Equipment</t>
  </si>
  <si>
    <t>G3063</t>
  </si>
  <si>
    <t>G3064</t>
  </si>
  <si>
    <t>Fuel Dispensing Stations</t>
  </si>
  <si>
    <t>Other Site Mechanical Utilities</t>
  </si>
  <si>
    <t>G3091</t>
  </si>
  <si>
    <t>Industrial Waste Systems</t>
  </si>
  <si>
    <t>G3092</t>
  </si>
  <si>
    <t>POL (Petroleum Oil &amp; Lubricants) Distribution Systems</t>
  </si>
  <si>
    <t>Site Electrical Utilities</t>
  </si>
  <si>
    <t>Electrical Distribution</t>
  </si>
  <si>
    <t>G4011</t>
  </si>
  <si>
    <t>G4012</t>
  </si>
  <si>
    <t>Overhead Power Distribution</t>
  </si>
  <si>
    <t>G4013</t>
  </si>
  <si>
    <t>Underground Power Distribution</t>
  </si>
  <si>
    <t>G4020</t>
  </si>
  <si>
    <t>G4021</t>
  </si>
  <si>
    <t>Fixtures &amp; Transformers</t>
  </si>
  <si>
    <t>G4022</t>
  </si>
  <si>
    <t>Poles</t>
  </si>
  <si>
    <t>G4023</t>
  </si>
  <si>
    <t>Wiring Conduits &amp; Ductbanks</t>
  </si>
  <si>
    <t>G4024</t>
  </si>
  <si>
    <t>Site Lighting Controls</t>
  </si>
  <si>
    <t>G4030</t>
  </si>
  <si>
    <t>Site Communications &amp; Security</t>
  </si>
  <si>
    <t>G4031</t>
  </si>
  <si>
    <t>G4032</t>
  </si>
  <si>
    <t>Site Security &amp; Alarm Systems</t>
  </si>
  <si>
    <t>G4090</t>
  </si>
  <si>
    <t>Other Site Electrical Utilities</t>
  </si>
  <si>
    <t>G4091</t>
  </si>
  <si>
    <t>G4092</t>
  </si>
  <si>
    <t>Site Emergency Power Generation</t>
  </si>
  <si>
    <t>Other Site Construction</t>
  </si>
  <si>
    <t>Service and Pedestrian Tunnels</t>
  </si>
  <si>
    <t>G9011</t>
  </si>
  <si>
    <t>G9012</t>
  </si>
  <si>
    <t>Trench Boxes</t>
  </si>
  <si>
    <t>G9013</t>
  </si>
  <si>
    <t>G9090</t>
  </si>
  <si>
    <t>Other Site Systems &amp; Equipment</t>
  </si>
  <si>
    <t>G9091</t>
  </si>
  <si>
    <t>Snow Melting Systems</t>
  </si>
  <si>
    <t>Access Pedestal Flooring</t>
  </si>
  <si>
    <t>-2008013</t>
  </si>
  <si>
    <t>-2008081</t>
  </si>
  <si>
    <t>HOW TO USE THIS FILE</t>
  </si>
  <si>
    <t>This classification system database file is accessed by the Autodesk Classification Manager for Revit in order to add classification system values to your Revit elements.  This worksheet provides general instructions.  The Mapping worksheet shows the equivalent values between different classification systems and is used by the Autodesk Revit Classification Manager to add values when the "Add to All" option is checked.  The remaining worksheets provide the classification system values for several different standard classification systems.  You can edit the values in these worksheets and even add or remove rows, but you should not edit the first row of any worksheet, the one with the column headers, as that is used by the software and altering it may cause the Autodesk Revit Classification Manager to no longer function.</t>
  </si>
  <si>
    <t>CLASSIFICATION TABLES REFERENCE</t>
  </si>
  <si>
    <t>Below is a list of the major classification systems in use today, their purpose, version, and equivalents.  Not all of these are included in this database file.</t>
  </si>
  <si>
    <t>CATEGORY</t>
  </si>
  <si>
    <t>AUTHOR</t>
  </si>
  <si>
    <t>Facilities</t>
  </si>
  <si>
    <t>OmniClass Table 11</t>
  </si>
  <si>
    <t>Construction Entities by Function</t>
  </si>
  <si>
    <t>February 2013</t>
  </si>
  <si>
    <t>OmniClass Construction Classification System (OCCS) Development Committee</t>
  </si>
  <si>
    <t>Uniclass Table D</t>
  </si>
  <si>
    <t>Version 1.4</t>
  </si>
  <si>
    <t>Construction Project Information Committee (CPIC)</t>
  </si>
  <si>
    <t>Uniclass Table En</t>
  </si>
  <si>
    <t>Entities</t>
  </si>
  <si>
    <t>OmniClass Table 13</t>
  </si>
  <si>
    <t>Spaces by Function</t>
  </si>
  <si>
    <t>May 2012</t>
  </si>
  <si>
    <t>Uniclass Table F</t>
  </si>
  <si>
    <t>Uniclass Table Sp</t>
  </si>
  <si>
    <t>Systems</t>
  </si>
  <si>
    <t>Standard Classification for Building Elements (ASTM E1557)</t>
  </si>
  <si>
    <t>ASTM International (ASTM)</t>
  </si>
  <si>
    <t>UniFormat</t>
  </si>
  <si>
    <t>Construction Systems and Assemblies</t>
  </si>
  <si>
    <t>2010 Edition</t>
  </si>
  <si>
    <t>Construction Specifications Institute (CSI)</t>
  </si>
  <si>
    <t>OmniClass Table 21</t>
  </si>
  <si>
    <t>Elements</t>
  </si>
  <si>
    <t>Uniclass Table G</t>
  </si>
  <si>
    <t>Uniclass Table Ee</t>
  </si>
  <si>
    <t>Work Results</t>
  </si>
  <si>
    <t>MasterFormat</t>
  </si>
  <si>
    <t>Master List of Numbers and Titles Classified by Work Results</t>
  </si>
  <si>
    <t>OmniClass Table 22</t>
  </si>
  <si>
    <t>Uniclass Table J</t>
  </si>
  <si>
    <t>Works Sections for Buildings/Civil Engineering Works</t>
  </si>
  <si>
    <t>Products</t>
  </si>
  <si>
    <t>OmniClass Table 23</t>
  </si>
  <si>
    <t>Uniclass Table L</t>
  </si>
  <si>
    <t>Construction Products</t>
  </si>
  <si>
    <t>Uniclass Table Pr</t>
  </si>
  <si>
    <t>Roles</t>
  </si>
  <si>
    <t>OmniClass Table 34</t>
  </si>
  <si>
    <t>Organizational Roles</t>
  </si>
  <si>
    <t>October 2012</t>
  </si>
  <si>
    <t>Uniclass Table C</t>
  </si>
  <si>
    <t>Management</t>
  </si>
  <si>
    <t>Below is a list of the family category codes in Revit.  These are used in classification databases - like the ones included with Revit - to filter classification numbers by family category.  These are listed as column D in each of the worksheets (tabs) in this database file.  Not every line item needs to be assigned a Revit family category code, but when it is, the filter (in the top right of the dialog box) will only show classification numbers for that particular family category, making it easier to find the pertinent ones.</t>
  </si>
  <si>
    <t>CONVERSION FORMULAS</t>
  </si>
  <si>
    <t>Below is a list of the formuals used in this spreadsheet to convert numbers from one classification system to another.</t>
  </si>
  <si>
    <t>To Covert from OmniClass Table 21 to UniFormat:</t>
  </si>
  <si>
    <t>OMNICLASS 21</t>
  </si>
  <si>
    <t>UNIFORMAT</t>
  </si>
  <si>
    <t>FORMULA</t>
  </si>
  <si>
    <t>21-01</t>
  </si>
  <si>
    <t>=if(len(B113)=5,CHAR(SUM(64+RIGHT(B113,2))),if(len(B113)=8,CONCATENATE(CHAR(SUM(64+MID(B113,4,2))),RIGHT(B113,2)),if(len(B113)=11,CONCATENATE(CHAR(SUM(64+MID(B113,4,2))),MID(B113,7,2),RIGHT(B113,2)),CONCATENATE(CHAR(SUM(64+MID(B113,4,2))),MID(B113,7,2),MID(B113,10,2),".",RIGHT(B113,2)))))</t>
  </si>
  <si>
    <t>21-01 10</t>
  </si>
  <si>
    <t>21-01 10 10</t>
  </si>
  <si>
    <t>21-01 10 10 10</t>
  </si>
  <si>
    <t>To Convert from UniFormat to OmniClass Table 21:</t>
  </si>
  <si>
    <t>=IF(CODE(LEFT(B120,1))=49,"N/A",CONCATENATE("21-",IF(SUM(CODE(LEFT(B120,1))-64)&lt;10,CONCATENATE("0",SUM(CODE(LEFT(B120,1))-64)),SUM(CODE(LEFT(B120,1))-64)),IF(LEN(B120)=1,"",IF(LEN(B120)=3,CONCATENATE(" ",MID(B120,2,2)),IF(LEN(B120)=5,CONCATENATE(" ",MID(B120,2,2)," ",MID(B120,4,2)),CONCATENATE(" ",MID(B120,2,2)," ",MID(B120,4,2)," ",RIGHT(B120,2)))))))</t>
  </si>
  <si>
    <t>A1010.10</t>
  </si>
  <si>
    <t>To Covert from OmniClass Table 22 to MasterFormat:</t>
  </si>
  <si>
    <t>OMNICLASS 22</t>
  </si>
  <si>
    <t>MASTERFORMAT</t>
  </si>
  <si>
    <t>22-01 00 00</t>
  </si>
  <si>
    <t>=IF(LEN(B125)=11,RIGHT(B125,8),CONCATENATE(MID(B125,4,8),".",RIGHT(B125,2)))</t>
  </si>
  <si>
    <t>22-01 30 00</t>
  </si>
  <si>
    <t>22-01 31 19</t>
  </si>
  <si>
    <t>22-01 31 19 13</t>
  </si>
  <si>
    <t>To Convert from MasterFormat to OmniClass Table 22:</t>
  </si>
  <si>
    <t>01 00 00</t>
  </si>
  <si>
    <t>=IF(LEN(B132)=8,CONCATENATE("22-",B132),CONCATENATE("22-",LEFT(B132,8)," ",RIGHT(B132,2)))</t>
  </si>
  <si>
    <t>01 30 00</t>
  </si>
  <si>
    <t>01 31 19</t>
  </si>
  <si>
    <t>01 31 19.13</t>
  </si>
  <si>
    <t>Standard Classification for Building Elements</t>
  </si>
  <si>
    <t>ASTM E1557 UniFormat II Standard</t>
  </si>
  <si>
    <t>Standard Classification for Building Elements and Related Sitework</t>
  </si>
  <si>
    <t>2015 Edition</t>
  </si>
  <si>
    <t>ASTM E1557</t>
  </si>
  <si>
    <t>Project Description</t>
  </si>
  <si>
    <t/>
  </si>
  <si>
    <t>00 10 00</t>
  </si>
  <si>
    <t>N/A</t>
  </si>
  <si>
    <t>Project Summary</t>
  </si>
  <si>
    <t>01 10 00</t>
  </si>
  <si>
    <t>1010.10</t>
  </si>
  <si>
    <t>Summary of Work</t>
  </si>
  <si>
    <t>01 11 00</t>
  </si>
  <si>
    <t>1010.30</t>
  </si>
  <si>
    <t>Multiple Contract Summaries</t>
  </si>
  <si>
    <t>01 12 00</t>
  </si>
  <si>
    <t>1010.50</t>
  </si>
  <si>
    <t>Work Restrictions</t>
  </si>
  <si>
    <t>01 14 00</t>
  </si>
  <si>
    <t>Project Program</t>
  </si>
  <si>
    <t>00 24 00</t>
  </si>
  <si>
    <t>1020.10</t>
  </si>
  <si>
    <t>Site Program</t>
  </si>
  <si>
    <t>1020.50</t>
  </si>
  <si>
    <t>Facility Program</t>
  </si>
  <si>
    <t>Project Criteria</t>
  </si>
  <si>
    <t>00 70 00</t>
  </si>
  <si>
    <t>1030.10</t>
  </si>
  <si>
    <t>Zoning Requirements</t>
  </si>
  <si>
    <t>01 41 00</t>
  </si>
  <si>
    <t>1030.15</t>
  </si>
  <si>
    <t>Planned Unit Development Requirements</t>
  </si>
  <si>
    <t>1030.20</t>
  </si>
  <si>
    <t>Code Analysis</t>
  </si>
  <si>
    <t>01 41 13</t>
  </si>
  <si>
    <t>1030.40</t>
  </si>
  <si>
    <t>Design Loads</t>
  </si>
  <si>
    <t>1030.50</t>
  </si>
  <si>
    <t>Sustainable Design Requirements</t>
  </si>
  <si>
    <t>01 81 13</t>
  </si>
  <si>
    <t>Facility Environmental Requirements</t>
  </si>
  <si>
    <t>01 81 16</t>
  </si>
  <si>
    <t>Indoor Air Quality Requirements</t>
  </si>
  <si>
    <t>01 81 19</t>
  </si>
  <si>
    <t>1030.70</t>
  </si>
  <si>
    <t>Historic Restoration Requirements</t>
  </si>
  <si>
    <t>01 35 91</t>
  </si>
  <si>
    <t>Existing Conditions</t>
  </si>
  <si>
    <t>02 00 00</t>
  </si>
  <si>
    <t>1040.30</t>
  </si>
  <si>
    <t>Assessment</t>
  </si>
  <si>
    <t>02 20 00</t>
  </si>
  <si>
    <t>1040.50</t>
  </si>
  <si>
    <t>Subsurface Investigation</t>
  </si>
  <si>
    <t>02 30 00</t>
  </si>
  <si>
    <t>Owner’s Work</t>
  </si>
  <si>
    <t>01 11 16</t>
  </si>
  <si>
    <t>Funding</t>
  </si>
  <si>
    <t>1090.10</t>
  </si>
  <si>
    <t>Budget</t>
  </si>
  <si>
    <t>00 31 16</t>
  </si>
  <si>
    <t>1090.30</t>
  </si>
  <si>
    <t>Sources</t>
  </si>
  <si>
    <t>1090.50</t>
  </si>
  <si>
    <t>Cash Flow</t>
  </si>
  <si>
    <t>Owner Development</t>
  </si>
  <si>
    <t>Site Acquisition</t>
  </si>
  <si>
    <t>2010.10</t>
  </si>
  <si>
    <t>Site Purchase</t>
  </si>
  <si>
    <t>2010.20</t>
  </si>
  <si>
    <t>Site Lease</t>
  </si>
  <si>
    <t>2010.40</t>
  </si>
  <si>
    <t>Rights-of-Way and Easements</t>
  </si>
  <si>
    <t>Permits</t>
  </si>
  <si>
    <t>00 31 46</t>
  </si>
  <si>
    <t>2020.10</t>
  </si>
  <si>
    <t>Zoning Permits</t>
  </si>
  <si>
    <t>01 35 63</t>
  </si>
  <si>
    <t>Planned Unit Development</t>
  </si>
  <si>
    <t>2020.30</t>
  </si>
  <si>
    <t>Building Permits</t>
  </si>
  <si>
    <t>01 41 26</t>
  </si>
  <si>
    <t>2020.50</t>
  </si>
  <si>
    <t>Regulatory Required Permits</t>
  </si>
  <si>
    <t>Professional Services</t>
  </si>
  <si>
    <t>2030.10</t>
  </si>
  <si>
    <t>Project Managers</t>
  </si>
  <si>
    <t>2030.20</t>
  </si>
  <si>
    <t>Design Professionals</t>
  </si>
  <si>
    <t>2030.30</t>
  </si>
  <si>
    <t>Other Consultants</t>
  </si>
  <si>
    <t>2030.40</t>
  </si>
  <si>
    <t>Testing Laboratories</t>
  </si>
  <si>
    <t>01 45 29</t>
  </si>
  <si>
    <t>2030.50</t>
  </si>
  <si>
    <t>Special Inspectors</t>
  </si>
  <si>
    <t>01 45 23</t>
  </si>
  <si>
    <t>2030.60</t>
  </si>
  <si>
    <t>Attorneys</t>
  </si>
  <si>
    <t>2030.70</t>
  </si>
  <si>
    <t>Land/Project Development</t>
  </si>
  <si>
    <t>Other Activities</t>
  </si>
  <si>
    <t>2050.10</t>
  </si>
  <si>
    <t>Advertising and Promotion</t>
  </si>
  <si>
    <t>00 11 00</t>
  </si>
  <si>
    <t>2050.30</t>
  </si>
  <si>
    <t>Relocations</t>
  </si>
  <si>
    <t>2050.50</t>
  </si>
  <si>
    <t>Rezoning</t>
  </si>
  <si>
    <t>2050.70</t>
  </si>
  <si>
    <t>Code Appeals and Variances</t>
  </si>
  <si>
    <t>Budget Project Contingencies</t>
  </si>
  <si>
    <t>01 21 00</t>
  </si>
  <si>
    <t>2080.10</t>
  </si>
  <si>
    <t>Budget Design Contingencies</t>
  </si>
  <si>
    <t>01 21 16</t>
  </si>
  <si>
    <t>2080.20</t>
  </si>
  <si>
    <t>Budget Construction Contingencies</t>
  </si>
  <si>
    <t>2080.40</t>
  </si>
  <si>
    <t>Budget Unforeseen Subsurface Conditions</t>
  </si>
  <si>
    <t>2080.60</t>
  </si>
  <si>
    <t>Budget Project Delays</t>
  </si>
  <si>
    <t>Budget Financing</t>
  </si>
  <si>
    <t>2090.10</t>
  </si>
  <si>
    <t>Construction Loans</t>
  </si>
  <si>
    <t>2090.30</t>
  </si>
  <si>
    <t>Permanent Loans</t>
  </si>
  <si>
    <t>Procurement Requirements</t>
  </si>
  <si>
    <t>00 00 00</t>
  </si>
  <si>
    <t>Project Delivery</t>
  </si>
  <si>
    <t>00 20 00</t>
  </si>
  <si>
    <t>3010.10</t>
  </si>
  <si>
    <t>Project Delivery Methods</t>
  </si>
  <si>
    <t>3010.30</t>
  </si>
  <si>
    <t>Number of Construction Contracts</t>
  </si>
  <si>
    <t>00 50 00</t>
  </si>
  <si>
    <t>3010.50</t>
  </si>
  <si>
    <t>Methods of Payment</t>
  </si>
  <si>
    <t>01 29 00</t>
  </si>
  <si>
    <t>Solicitation</t>
  </si>
  <si>
    <t>3020.10</t>
  </si>
  <si>
    <t>Advertisements and Invitations</t>
  </si>
  <si>
    <t>Instructions for Procurement</t>
  </si>
  <si>
    <t>3030.10</t>
  </si>
  <si>
    <t>Instructions</t>
  </si>
  <si>
    <t>00 21 00</t>
  </si>
  <si>
    <t>Supplementary Instructions</t>
  </si>
  <si>
    <t>00 22 00</t>
  </si>
  <si>
    <t>3030.20</t>
  </si>
  <si>
    <t>Procurement Definitions</t>
  </si>
  <si>
    <t>00 23 00</t>
  </si>
  <si>
    <t>3030.30</t>
  </si>
  <si>
    <t>Procurement Scopes</t>
  </si>
  <si>
    <t>3030.50</t>
  </si>
  <si>
    <t>Procurement Meetings</t>
  </si>
  <si>
    <t>00 25 00</t>
  </si>
  <si>
    <t>3030.70</t>
  </si>
  <si>
    <t>Procurement Substitution Procedures</t>
  </si>
  <si>
    <t>00 26 00</t>
  </si>
  <si>
    <t>Available Project Information</t>
  </si>
  <si>
    <t>00 31 00</t>
  </si>
  <si>
    <t>3040.10</t>
  </si>
  <si>
    <t>Preliminary Schedules</t>
  </si>
  <si>
    <t>00 31 13</t>
  </si>
  <si>
    <t>Project Budget Information</t>
  </si>
  <si>
    <t>3040.30</t>
  </si>
  <si>
    <t>Existing Condition Information</t>
  </si>
  <si>
    <t>00 31 19</t>
  </si>
  <si>
    <t>Survey Information</t>
  </si>
  <si>
    <t>00 31 21</t>
  </si>
  <si>
    <t>3040.40</t>
  </si>
  <si>
    <t>Environmental Assessment Information</t>
  </si>
  <si>
    <t>00 31 24</t>
  </si>
  <si>
    <t>Existing Material Information</t>
  </si>
  <si>
    <t>00 31 25</t>
  </si>
  <si>
    <t>3040.50</t>
  </si>
  <si>
    <t>Existing Hazardous Material Information</t>
  </si>
  <si>
    <t>00 31 26</t>
  </si>
  <si>
    <t>Geophysical Data</t>
  </si>
  <si>
    <t>00 31 31</t>
  </si>
  <si>
    <t>3040.60</t>
  </si>
  <si>
    <t>Geotechnical Data</t>
  </si>
  <si>
    <t>00 31 32</t>
  </si>
  <si>
    <t>3040.90</t>
  </si>
  <si>
    <t>Permit Application</t>
  </si>
  <si>
    <t>00 31 43</t>
  </si>
  <si>
    <t>Procurement Forms and Supplements</t>
  </si>
  <si>
    <t>00 40 00</t>
  </si>
  <si>
    <t>3050.10</t>
  </si>
  <si>
    <t>Bid Forms</t>
  </si>
  <si>
    <t>00 41 00</t>
  </si>
  <si>
    <t>3050.20</t>
  </si>
  <si>
    <t>Proposal Forms</t>
  </si>
  <si>
    <t>00 42 00</t>
  </si>
  <si>
    <t>3050.30</t>
  </si>
  <si>
    <t>Procurement Form Supplements</t>
  </si>
  <si>
    <t>00 43 00</t>
  </si>
  <si>
    <t>3050.50</t>
  </si>
  <si>
    <t>Representations and Certifications</t>
  </si>
  <si>
    <t>00 45 00</t>
  </si>
  <si>
    <t>Contracting Requirements</t>
  </si>
  <si>
    <t>Contracting Forms and Supplements</t>
  </si>
  <si>
    <t>4010.10</t>
  </si>
  <si>
    <t>Notice of Award</t>
  </si>
  <si>
    <t>00 51 00</t>
  </si>
  <si>
    <t>4010.30</t>
  </si>
  <si>
    <t>Agreement Forms</t>
  </si>
  <si>
    <t>00 52 00</t>
  </si>
  <si>
    <t>Agreement Form Supplements</t>
  </si>
  <si>
    <t>00 54 00</t>
  </si>
  <si>
    <t>4010.50</t>
  </si>
  <si>
    <t>Notice to Proceed</t>
  </si>
  <si>
    <t>00 55 00</t>
  </si>
  <si>
    <t>Project Forms</t>
  </si>
  <si>
    <t>00 60 00</t>
  </si>
  <si>
    <t>4020.10</t>
  </si>
  <si>
    <t>Bond Forms</t>
  </si>
  <si>
    <t>00 61 00</t>
  </si>
  <si>
    <t>4020.30</t>
  </si>
  <si>
    <t>Certificates and Other Forms</t>
  </si>
  <si>
    <t>00 62 00</t>
  </si>
  <si>
    <t>4020.50</t>
  </si>
  <si>
    <t>Clarification and Modification Forms</t>
  </si>
  <si>
    <t>00 63 00</t>
  </si>
  <si>
    <t>4020.70</t>
  </si>
  <si>
    <t>Closeout Forms</t>
  </si>
  <si>
    <t>00 65 00</t>
  </si>
  <si>
    <t>Conditions of the Contract</t>
  </si>
  <si>
    <t>4030.10</t>
  </si>
  <si>
    <t>Contracting Definitions</t>
  </si>
  <si>
    <t>00 71 00</t>
  </si>
  <si>
    <t>4030.30</t>
  </si>
  <si>
    <t>General Conditions</t>
  </si>
  <si>
    <t>00 72 00</t>
  </si>
  <si>
    <t>Supplementary Conditions</t>
  </si>
  <si>
    <t>00 73 00</t>
  </si>
  <si>
    <t>Revisions, Clarifications, and Modifications</t>
  </si>
  <si>
    <t>00 90 00</t>
  </si>
  <si>
    <t>4040.10</t>
  </si>
  <si>
    <t>Precontract Revisions</t>
  </si>
  <si>
    <t>00 91 00</t>
  </si>
  <si>
    <t>4040.30</t>
  </si>
  <si>
    <t>Record Clarifications and Proposals</t>
  </si>
  <si>
    <t>00 93 00</t>
  </si>
  <si>
    <t>4040.50</t>
  </si>
  <si>
    <t>Record Modifications</t>
  </si>
  <si>
    <t>00 94 00</t>
  </si>
  <si>
    <t>Multiple Values</t>
  </si>
  <si>
    <t>A1010.30</t>
  </si>
  <si>
    <t>Column Foundations</t>
  </si>
  <si>
    <t>03 30 00</t>
  </si>
  <si>
    <t>A1010.90</t>
  </si>
  <si>
    <t>Standard Foundation Supplementary Components</t>
  </si>
  <si>
    <t>31 60 00</t>
  </si>
  <si>
    <t>A1020.10</t>
  </si>
  <si>
    <t>Driven Piles</t>
  </si>
  <si>
    <t>31 62 00</t>
  </si>
  <si>
    <t>A1020.15</t>
  </si>
  <si>
    <t>Bored Piles</t>
  </si>
  <si>
    <t>31 63 00</t>
  </si>
  <si>
    <t>A1020.20</t>
  </si>
  <si>
    <t>31 64 00</t>
  </si>
  <si>
    <t>A1020.30</t>
  </si>
  <si>
    <t>Special Foundation Walls</t>
  </si>
  <si>
    <t>31 66 16</t>
  </si>
  <si>
    <t>A1020.40</t>
  </si>
  <si>
    <t>Foundation Anchors</t>
  </si>
  <si>
    <t>31 68 00</t>
  </si>
  <si>
    <t>A1020.50</t>
  </si>
  <si>
    <t>31 48 00</t>
  </si>
  <si>
    <t>A1020.60</t>
  </si>
  <si>
    <t>03 71 00</t>
  </si>
  <si>
    <t>A1020.70</t>
  </si>
  <si>
    <t>Pile Caps</t>
  </si>
  <si>
    <t>A1020.80</t>
  </si>
  <si>
    <t>Subgrade Enclosures</t>
  </si>
  <si>
    <t>Walls for Subgrade Enclosures</t>
  </si>
  <si>
    <t>A2010.10</t>
  </si>
  <si>
    <t>Subgrade Enclosure Wall Construction</t>
  </si>
  <si>
    <t>A2010.20</t>
  </si>
  <si>
    <t>Subgrade Enclosure Wall Interior Skin</t>
  </si>
  <si>
    <t>09 20 00</t>
  </si>
  <si>
    <t>A2010.90</t>
  </si>
  <si>
    <t>Subgrade Enclosure Wall Supplementary Components</t>
  </si>
  <si>
    <t>A40</t>
  </si>
  <si>
    <t>Slabs-on-Grade</t>
  </si>
  <si>
    <t>A4010</t>
  </si>
  <si>
    <t>Standard Slabs-on-Grade</t>
  </si>
  <si>
    <t>A4020</t>
  </si>
  <si>
    <t>Structural Slabs-on-Grade</t>
  </si>
  <si>
    <t>A4030</t>
  </si>
  <si>
    <t>Slab Trenches</t>
  </si>
  <si>
    <t>A4040</t>
  </si>
  <si>
    <t>Pits and Bases</t>
  </si>
  <si>
    <t>A4090</t>
  </si>
  <si>
    <t>Slab-On-Grade Supplementary Components</t>
  </si>
  <si>
    <t>A4090.10</t>
  </si>
  <si>
    <t>Perimeter Insulation</t>
  </si>
  <si>
    <t>07 21 00</t>
  </si>
  <si>
    <t>A4090.20</t>
  </si>
  <si>
    <t>Vapor Retarder</t>
  </si>
  <si>
    <t>07 26 00</t>
  </si>
  <si>
    <t>A4090.30</t>
  </si>
  <si>
    <t>Waterproofing</t>
  </si>
  <si>
    <t>07 10 00</t>
  </si>
  <si>
    <t>A4090.50</t>
  </si>
  <si>
    <t>Mud Slab</t>
  </si>
  <si>
    <t>A4090.60</t>
  </si>
  <si>
    <t>Subbase Layer</t>
  </si>
  <si>
    <t>31 23 23</t>
  </si>
  <si>
    <t>A60</t>
  </si>
  <si>
    <t>Water and Gas Mitigation</t>
  </si>
  <si>
    <t>A6010</t>
  </si>
  <si>
    <t>Building Subdrainage</t>
  </si>
  <si>
    <t>33 46 00</t>
  </si>
  <si>
    <t>A6010.10</t>
  </si>
  <si>
    <t>Foundation Drainage</t>
  </si>
  <si>
    <t>33 46 13</t>
  </si>
  <si>
    <t>A6010.20</t>
  </si>
  <si>
    <t>Underslab Drainage</t>
  </si>
  <si>
    <t>33 46 19</t>
  </si>
  <si>
    <t>A6020</t>
  </si>
  <si>
    <t>Off-Gassing Mitigation</t>
  </si>
  <si>
    <t>31 21 00</t>
  </si>
  <si>
    <t>A6020.10</t>
  </si>
  <si>
    <t>Radon Mitigation</t>
  </si>
  <si>
    <t>31 21 13</t>
  </si>
  <si>
    <t>A6020.50</t>
  </si>
  <si>
    <t>Methane Mitigation</t>
  </si>
  <si>
    <t>31 21 16</t>
  </si>
  <si>
    <t>A90</t>
  </si>
  <si>
    <t>Substructure Related Activities</t>
  </si>
  <si>
    <t>A9010</t>
  </si>
  <si>
    <t>Substructure Excavation</t>
  </si>
  <si>
    <t>31 23 16</t>
  </si>
  <si>
    <t>A9010.10</t>
  </si>
  <si>
    <t>Backfill and Compaction</t>
  </si>
  <si>
    <t>A9020</t>
  </si>
  <si>
    <t>Construction Dewatering</t>
  </si>
  <si>
    <t>31 23 19</t>
  </si>
  <si>
    <t>A9030</t>
  </si>
  <si>
    <t>Excavation Support</t>
  </si>
  <si>
    <t>31 50 00</t>
  </si>
  <si>
    <t>A9030.10</t>
  </si>
  <si>
    <t>Anchor Tiebacks</t>
  </si>
  <si>
    <t>31 51 00</t>
  </si>
  <si>
    <t>A9030.20</t>
  </si>
  <si>
    <t>Cofferdams</t>
  </si>
  <si>
    <t>31 52 00</t>
  </si>
  <si>
    <t>A9030.40</t>
  </si>
  <si>
    <t>Cribbing and Walers</t>
  </si>
  <si>
    <t>31 53 00</t>
  </si>
  <si>
    <t>A9030.60</t>
  </si>
  <si>
    <t>Ground Freezing</t>
  </si>
  <si>
    <t>31 54 00</t>
  </si>
  <si>
    <t>A9030.70</t>
  </si>
  <si>
    <t>Slurry Walls</t>
  </si>
  <si>
    <t>31 56 00</t>
  </si>
  <si>
    <t>A9040</t>
  </si>
  <si>
    <t>Soil Treatment</t>
  </si>
  <si>
    <t>31 31 00</t>
  </si>
  <si>
    <t>B1010.10</t>
  </si>
  <si>
    <t>Floor Structural Frame</t>
  </si>
  <si>
    <t>B1010.20</t>
  </si>
  <si>
    <t>Floor Decks, Slabs, and Toppings</t>
  </si>
  <si>
    <t>B1010.30</t>
  </si>
  <si>
    <t>Balcony Floor Construction</t>
  </si>
  <si>
    <t>B1010.40</t>
  </si>
  <si>
    <t>Mezzanine Floor Construction</t>
  </si>
  <si>
    <t>B1010.50</t>
  </si>
  <si>
    <t>B1010.90</t>
  </si>
  <si>
    <t>Floor Construction Supplementary Components</t>
  </si>
  <si>
    <t>B1020.10</t>
  </si>
  <si>
    <t>Roof Structural Frame</t>
  </si>
  <si>
    <t>B1020.20</t>
  </si>
  <si>
    <t>Roof Decks, Slabs, and Sheathing</t>
  </si>
  <si>
    <t>B1020.30</t>
  </si>
  <si>
    <t>Canopy Construction</t>
  </si>
  <si>
    <t>B1020.90</t>
  </si>
  <si>
    <t>Roof Construction Supplementary Components</t>
  </si>
  <si>
    <t>B1080</t>
  </si>
  <si>
    <t>B1080.10</t>
  </si>
  <si>
    <t>B1080.30</t>
  </si>
  <si>
    <t>Stair Soffits</t>
  </si>
  <si>
    <t>B1080.50</t>
  </si>
  <si>
    <t>Stair Railings</t>
  </si>
  <si>
    <t>B1080.60</t>
  </si>
  <si>
    <t>Fire Escapes</t>
  </si>
  <si>
    <t>05 51 23</t>
  </si>
  <si>
    <t>B1080.70</t>
  </si>
  <si>
    <t>Metal Walkways</t>
  </si>
  <si>
    <t>05 51 36</t>
  </si>
  <si>
    <t>B1080.80</t>
  </si>
  <si>
    <t>Ladders</t>
  </si>
  <si>
    <t>Exterior Vertical Enclosures</t>
  </si>
  <si>
    <t>B2010.10</t>
  </si>
  <si>
    <t>Exterior Wall Veneer</t>
  </si>
  <si>
    <t>B2010.20</t>
  </si>
  <si>
    <t>B2010.30</t>
  </si>
  <si>
    <t>Exterior Wall Interior Skin</t>
  </si>
  <si>
    <t>B2010.40</t>
  </si>
  <si>
    <t>Fabricated Exterior Wall Assemblies</t>
  </si>
  <si>
    <t>B2010.50</t>
  </si>
  <si>
    <t>B2010.60</t>
  </si>
  <si>
    <t>Equipment Screens</t>
  </si>
  <si>
    <t>B2010.80</t>
  </si>
  <si>
    <t>Exterior Wall Supplementary Components</t>
  </si>
  <si>
    <t>B2010.90</t>
  </si>
  <si>
    <t>Exterior Wall Opening Supplementary Components</t>
  </si>
  <si>
    <t>08 50 00</t>
  </si>
  <si>
    <t>B2020.10</t>
  </si>
  <si>
    <t>Exterior Operating Windows</t>
  </si>
  <si>
    <t>B2020.20</t>
  </si>
  <si>
    <t>Exterior Fixed Windows</t>
  </si>
  <si>
    <t>B2020.30</t>
  </si>
  <si>
    <t>Exterior Window Wall</t>
  </si>
  <si>
    <t>08 43 00</t>
  </si>
  <si>
    <t>B2020.50</t>
  </si>
  <si>
    <t>Exterior Special Function Windows</t>
  </si>
  <si>
    <t>B2050</t>
  </si>
  <si>
    <t>Exterior Doors and Grilles</t>
  </si>
  <si>
    <t>B2050.10</t>
  </si>
  <si>
    <t>Exterior Entrance Doors</t>
  </si>
  <si>
    <t>B2050.20</t>
  </si>
  <si>
    <t>Exterior Utility Doors</t>
  </si>
  <si>
    <t>08 10 00</t>
  </si>
  <si>
    <t>B2050.30</t>
  </si>
  <si>
    <t>Exterior Oversize Doors</t>
  </si>
  <si>
    <t>B2050.40</t>
  </si>
  <si>
    <t>Exterior Special Function Doors</t>
  </si>
  <si>
    <t>08 30 00</t>
  </si>
  <si>
    <t>B2050.60</t>
  </si>
  <si>
    <t>Exterior Grilles</t>
  </si>
  <si>
    <t>B2050.70</t>
  </si>
  <si>
    <t>Exterior Gates</t>
  </si>
  <si>
    <t>B2050.90</t>
  </si>
  <si>
    <t>Exterior Door Supplementary Components</t>
  </si>
  <si>
    <t>B2070</t>
  </si>
  <si>
    <t>Exterior Louvers and Vents</t>
  </si>
  <si>
    <t>08 90 00</t>
  </si>
  <si>
    <t>B2070.10</t>
  </si>
  <si>
    <t>Exterior Louvers</t>
  </si>
  <si>
    <t>08 91 00</t>
  </si>
  <si>
    <t>B2070.50</t>
  </si>
  <si>
    <t>Exterior Vents</t>
  </si>
  <si>
    <t>08 95 00</t>
  </si>
  <si>
    <t>B2080</t>
  </si>
  <si>
    <t>Exterior Wall Appurtenances</t>
  </si>
  <si>
    <t>B2080.10</t>
  </si>
  <si>
    <t>Exterior Fixed Grilles and Screens</t>
  </si>
  <si>
    <t>B2080.30</t>
  </si>
  <si>
    <t>Exterior Opening Protection Devices</t>
  </si>
  <si>
    <t>B2080.50</t>
  </si>
  <si>
    <t>Exterior Balcony Walls and Railings</t>
  </si>
  <si>
    <t>B2080.70</t>
  </si>
  <si>
    <t>Exterior Fabrications</t>
  </si>
  <si>
    <t>B2080.80</t>
  </si>
  <si>
    <t>Bird Control Devices</t>
  </si>
  <si>
    <t>10 81 13</t>
  </si>
  <si>
    <t>B2090</t>
  </si>
  <si>
    <t>Exterior Wall Specialties</t>
  </si>
  <si>
    <t>Exterior Horizontal Enclosures</t>
  </si>
  <si>
    <t>B3010.10</t>
  </si>
  <si>
    <t>Steep Slope Roofing</t>
  </si>
  <si>
    <t>B3010.50</t>
  </si>
  <si>
    <t>Low-Slope Roofing</t>
  </si>
  <si>
    <t>B3010.70</t>
  </si>
  <si>
    <t>Canopy Roofing</t>
  </si>
  <si>
    <t>B3010.90</t>
  </si>
  <si>
    <t>Roofing Supplementary Components</t>
  </si>
  <si>
    <t>Roof Appurtenances</t>
  </si>
  <si>
    <t>B3020.10</t>
  </si>
  <si>
    <t>Roof Accessories</t>
  </si>
  <si>
    <t>B3020.30</t>
  </si>
  <si>
    <t>Roof Specialties</t>
  </si>
  <si>
    <t>B3020.70</t>
  </si>
  <si>
    <t>Rainwater Management</t>
  </si>
  <si>
    <t>B3040</t>
  </si>
  <si>
    <t>Traffic Bearing Horizontal Enclosures</t>
  </si>
  <si>
    <t>B3040.10</t>
  </si>
  <si>
    <t>Traffic Bearing Coatings</t>
  </si>
  <si>
    <t>07 18 00</t>
  </si>
  <si>
    <t>B3040.30</t>
  </si>
  <si>
    <t>Horizontal Waterproofing Membrane</t>
  </si>
  <si>
    <t>B3040.50</t>
  </si>
  <si>
    <t>Wear Surfaces</t>
  </si>
  <si>
    <t>B3040.90</t>
  </si>
  <si>
    <t>Horizontal Enclosure Supplementary Components</t>
  </si>
  <si>
    <t>B3060</t>
  </si>
  <si>
    <t>Horizontal Openings</t>
  </si>
  <si>
    <t>B3060.10</t>
  </si>
  <si>
    <t>Roof Windows and Skylights</t>
  </si>
  <si>
    <t>B3060.50</t>
  </si>
  <si>
    <t>Vents and Hatches</t>
  </si>
  <si>
    <t>B3060.90</t>
  </si>
  <si>
    <t>Horizontal Opening Supplementary Components</t>
  </si>
  <si>
    <t>B3080</t>
  </si>
  <si>
    <t>Overhead Exterior Enclosures</t>
  </si>
  <si>
    <t>B3080.10</t>
  </si>
  <si>
    <t>Exterior Ceilings</t>
  </si>
  <si>
    <t>B3080.20</t>
  </si>
  <si>
    <t>B3080.30</t>
  </si>
  <si>
    <t>Exterior Bulkheads</t>
  </si>
  <si>
    <t>Interior Partitions</t>
  </si>
  <si>
    <t>10 22 00</t>
  </si>
  <si>
    <t>C1010.10</t>
  </si>
  <si>
    <t>Interior Fixed Partitions</t>
  </si>
  <si>
    <t>C1010.20</t>
  </si>
  <si>
    <t>Interior Glazed Partitions</t>
  </si>
  <si>
    <t>C1010.40</t>
  </si>
  <si>
    <t>Interior Demountable Partitions</t>
  </si>
  <si>
    <t>C1010.50</t>
  </si>
  <si>
    <t>Interior Operable Partitions</t>
  </si>
  <si>
    <t>C1010.70</t>
  </si>
  <si>
    <t>Interior Screens</t>
  </si>
  <si>
    <t>C1010.90</t>
  </si>
  <si>
    <t>Interior Partition Supplementary Components</t>
  </si>
  <si>
    <t>Interior Windows</t>
  </si>
  <si>
    <t>C1020.10</t>
  </si>
  <si>
    <t>Interior Operating Windows</t>
  </si>
  <si>
    <t>C1020.20</t>
  </si>
  <si>
    <t>Interior Fixed Windows</t>
  </si>
  <si>
    <t>C1020.50</t>
  </si>
  <si>
    <t>Interior Special Function Windows</t>
  </si>
  <si>
    <t>C1020.90</t>
  </si>
  <si>
    <t>Interior Window Supplementary Components</t>
  </si>
  <si>
    <t>C1030.10</t>
  </si>
  <si>
    <t>Interior Swinging Doors</t>
  </si>
  <si>
    <t>C1030.20</t>
  </si>
  <si>
    <t>Interior Entrance Doors</t>
  </si>
  <si>
    <t>C1030.25</t>
  </si>
  <si>
    <t>Interior Sliding Doors</t>
  </si>
  <si>
    <t>C1030.30</t>
  </si>
  <si>
    <t>Interior Folding Doors</t>
  </si>
  <si>
    <t>08 35 13</t>
  </si>
  <si>
    <t>C1030.40</t>
  </si>
  <si>
    <t>Interior Coiling Doors</t>
  </si>
  <si>
    <t>C1030.50</t>
  </si>
  <si>
    <t>Interior Panel Doors</t>
  </si>
  <si>
    <t>C1030.70</t>
  </si>
  <si>
    <t>Interior Special Function Doors</t>
  </si>
  <si>
    <t>C1030.80</t>
  </si>
  <si>
    <t>Interior Access Doors and Panels</t>
  </si>
  <si>
    <t>08 31 00</t>
  </si>
  <si>
    <t>C1030.90</t>
  </si>
  <si>
    <t>Interior Door Supplementary Components</t>
  </si>
  <si>
    <t>C1040</t>
  </si>
  <si>
    <t>Interior Grilles and Gates</t>
  </si>
  <si>
    <t>C1040.10</t>
  </si>
  <si>
    <t>Interior Grilles</t>
  </si>
  <si>
    <t>C1040.50</t>
  </si>
  <si>
    <t>Interior Gates</t>
  </si>
  <si>
    <t>C1060</t>
  </si>
  <si>
    <t>Raised Floor Construction</t>
  </si>
  <si>
    <t>C1060.10</t>
  </si>
  <si>
    <t>Access Flooring</t>
  </si>
  <si>
    <t>09 69 00</t>
  </si>
  <si>
    <t>C1060.30</t>
  </si>
  <si>
    <t>Platform/Stage Floors</t>
  </si>
  <si>
    <t>C1070</t>
  </si>
  <si>
    <t>Suspended Ceiling Construction</t>
  </si>
  <si>
    <t>C1070.10</t>
  </si>
  <si>
    <t>Acoustical Suspended Ceilings</t>
  </si>
  <si>
    <t>C1070.20</t>
  </si>
  <si>
    <t>Suspended Plaster and Gypsum Board Ceilings</t>
  </si>
  <si>
    <t>C1070.50</t>
  </si>
  <si>
    <t>Specialty Suspended Ceilings</t>
  </si>
  <si>
    <t>C1070.70</t>
  </si>
  <si>
    <t>Special Function Suspended Ceilings</t>
  </si>
  <si>
    <t>C1070.90</t>
  </si>
  <si>
    <t>Ceiling Suspension Components</t>
  </si>
  <si>
    <t>C1090</t>
  </si>
  <si>
    <t>Interior Specialties</t>
  </si>
  <si>
    <t>C1090.10</t>
  </si>
  <si>
    <t>Interior Railings and Handrails</t>
  </si>
  <si>
    <t>C1090.15</t>
  </si>
  <si>
    <t>Interior Louvers</t>
  </si>
  <si>
    <t>C1090.20</t>
  </si>
  <si>
    <t>Information Specialties</t>
  </si>
  <si>
    <t>C1090.25</t>
  </si>
  <si>
    <t>Compartments and Cubicles</t>
  </si>
  <si>
    <t>C1090.30</t>
  </si>
  <si>
    <t>Service Walls</t>
  </si>
  <si>
    <t>C1090.35</t>
  </si>
  <si>
    <t>Wall and Door Protection</t>
  </si>
  <si>
    <t>C1090.40</t>
  </si>
  <si>
    <t>Toilet, Bath, and Laundry Accessories</t>
  </si>
  <si>
    <t>C1090.45</t>
  </si>
  <si>
    <t>Interior Gas Lighting</t>
  </si>
  <si>
    <t>10 84 16</t>
  </si>
  <si>
    <t>C1090.50</t>
  </si>
  <si>
    <t>Fireplaces and Stoves</t>
  </si>
  <si>
    <t>C1090.60</t>
  </si>
  <si>
    <t>Safety Specialties</t>
  </si>
  <si>
    <t>C1090.70</t>
  </si>
  <si>
    <t>Storage Specialties</t>
  </si>
  <si>
    <t>C1090.90</t>
  </si>
  <si>
    <t>Other Interior Specialties</t>
  </si>
  <si>
    <t>09 70 00</t>
  </si>
  <si>
    <t>C2010.10</t>
  </si>
  <si>
    <t>Tile Wall Finish</t>
  </si>
  <si>
    <t>09 30 00</t>
  </si>
  <si>
    <t>C2010.20</t>
  </si>
  <si>
    <t>Wall Paneling</t>
  </si>
  <si>
    <t>C2010.30</t>
  </si>
  <si>
    <t>Wall Coverings</t>
  </si>
  <si>
    <t>C2010.35</t>
  </si>
  <si>
    <t>Wall Carpeting</t>
  </si>
  <si>
    <t>09 73 00</t>
  </si>
  <si>
    <t>C2010.50</t>
  </si>
  <si>
    <t>Stone Facing</t>
  </si>
  <si>
    <t>09 75 00</t>
  </si>
  <si>
    <t>C2010.60</t>
  </si>
  <si>
    <t>Special Wall Surfacing</t>
  </si>
  <si>
    <t>C2010.70</t>
  </si>
  <si>
    <t>Wall Painting and Coating</t>
  </si>
  <si>
    <t>09 90 00</t>
  </si>
  <si>
    <t>C2010.80</t>
  </si>
  <si>
    <t>Acoustical Wall Treatment</t>
  </si>
  <si>
    <t>C2010.90</t>
  </si>
  <si>
    <t>Wall Finish Supplementary Components</t>
  </si>
  <si>
    <t>Interior Fabrications</t>
  </si>
  <si>
    <t>C2030</t>
  </si>
  <si>
    <t>09 60 00</t>
  </si>
  <si>
    <t>C2030.10</t>
  </si>
  <si>
    <t>Flooring Treatment</t>
  </si>
  <si>
    <t>C2030.20</t>
  </si>
  <si>
    <t>Tile Flooring</t>
  </si>
  <si>
    <t>C2030.30</t>
  </si>
  <si>
    <t>Specialty Flooring</t>
  </si>
  <si>
    <t>C2030.40</t>
  </si>
  <si>
    <t>Masonry Flooring</t>
  </si>
  <si>
    <t>C2030.45</t>
  </si>
  <si>
    <t>Wood Flooring</t>
  </si>
  <si>
    <t>09 64 00</t>
  </si>
  <si>
    <t>C2030.50</t>
  </si>
  <si>
    <t>Resilient Flooring</t>
  </si>
  <si>
    <t>09 65 00</t>
  </si>
  <si>
    <t>C2030.60</t>
  </si>
  <si>
    <t>Terrazzo Flooring</t>
  </si>
  <si>
    <t>C2030.70</t>
  </si>
  <si>
    <t>Fluid-Applied Flooring</t>
  </si>
  <si>
    <t>C2030.75</t>
  </si>
  <si>
    <t>C2030.80</t>
  </si>
  <si>
    <t>Athletic Flooring</t>
  </si>
  <si>
    <t>C2030.85</t>
  </si>
  <si>
    <t>Entrance Flooring</t>
  </si>
  <si>
    <t>C2030.90</t>
  </si>
  <si>
    <t>Flooring Supplementary Components</t>
  </si>
  <si>
    <t>C2040</t>
  </si>
  <si>
    <t>C2040.20</t>
  </si>
  <si>
    <t>Tile Stair Finish</t>
  </si>
  <si>
    <t>C2040.40</t>
  </si>
  <si>
    <t>Masonry Stair Finish</t>
  </si>
  <si>
    <t>09 63 00</t>
  </si>
  <si>
    <t>C2040.45</t>
  </si>
  <si>
    <t>Wood Stair Finish</t>
  </si>
  <si>
    <t>C2040.50</t>
  </si>
  <si>
    <t>Resilient Stair Finish</t>
  </si>
  <si>
    <t>C2040.60</t>
  </si>
  <si>
    <t>Terrazzo Stair Finish</t>
  </si>
  <si>
    <t>09 66 00</t>
  </si>
  <si>
    <t>C2040.75</t>
  </si>
  <si>
    <t>Carpeted Stair Finish</t>
  </si>
  <si>
    <t>09 68 00</t>
  </si>
  <si>
    <t>C2050</t>
  </si>
  <si>
    <t>09 50 00</t>
  </si>
  <si>
    <t>C2050.10</t>
  </si>
  <si>
    <t>Plaster and Gypsum Board Finish</t>
  </si>
  <si>
    <t>C2050.20</t>
  </si>
  <si>
    <t>Ceiling Paneling</t>
  </si>
  <si>
    <t>C2050.70</t>
  </si>
  <si>
    <t>Ceiling Painting and Coating</t>
  </si>
  <si>
    <t>C2050.80</t>
  </si>
  <si>
    <t>Acoustical Ceiling Treatment</t>
  </si>
  <si>
    <t>C2050.90</t>
  </si>
  <si>
    <t>Ceiling Finish Supplementary Components</t>
  </si>
  <si>
    <t>C2090</t>
  </si>
  <si>
    <t>Interior Finish Schedules</t>
  </si>
  <si>
    <t>09 06 00.13</t>
  </si>
  <si>
    <t>14 00 00</t>
  </si>
  <si>
    <t>Vertical Conveying Systems</t>
  </si>
  <si>
    <t>D1010.10</t>
  </si>
  <si>
    <t>Elevators</t>
  </si>
  <si>
    <t>D1010.20</t>
  </si>
  <si>
    <t>D1010.30</t>
  </si>
  <si>
    <t>14 31 00</t>
  </si>
  <si>
    <t>D1010.50</t>
  </si>
  <si>
    <t>14 10 00</t>
  </si>
  <si>
    <t>D1010.60</t>
  </si>
  <si>
    <t>Moving Ramps</t>
  </si>
  <si>
    <t>14 33 00</t>
  </si>
  <si>
    <t>D1030</t>
  </si>
  <si>
    <t>Horizontal Conveying</t>
  </si>
  <si>
    <t>D1030.10</t>
  </si>
  <si>
    <t>14 32 00</t>
  </si>
  <si>
    <t>D1030.30</t>
  </si>
  <si>
    <t>D1030.50</t>
  </si>
  <si>
    <t>Passenger Loading Bridges</t>
  </si>
  <si>
    <t>D1030.70</t>
  </si>
  <si>
    <t>People Movers</t>
  </si>
  <si>
    <t>D1050</t>
  </si>
  <si>
    <t>Material Handling</t>
  </si>
  <si>
    <t>D1050.10</t>
  </si>
  <si>
    <t>Cranes</t>
  </si>
  <si>
    <t>41 22 13</t>
  </si>
  <si>
    <t>D1050.20</t>
  </si>
  <si>
    <t>Hoists</t>
  </si>
  <si>
    <t>41 22 23</t>
  </si>
  <si>
    <t>D1050.30</t>
  </si>
  <si>
    <t>Derricks</t>
  </si>
  <si>
    <t>41 22 33</t>
  </si>
  <si>
    <t>D1050.40</t>
  </si>
  <si>
    <t>41 21 00</t>
  </si>
  <si>
    <t>D1050.50</t>
  </si>
  <si>
    <t>Baggage Handling Equipment</t>
  </si>
  <si>
    <t>34 77 16</t>
  </si>
  <si>
    <t>D1050.60</t>
  </si>
  <si>
    <t>D1050.70</t>
  </si>
  <si>
    <t>14 92 00</t>
  </si>
  <si>
    <t>D1080</t>
  </si>
  <si>
    <t>Operable Access Systems</t>
  </si>
  <si>
    <t>14 81 00</t>
  </si>
  <si>
    <t>D1080.10</t>
  </si>
  <si>
    <t>Suspended Scaffolding</t>
  </si>
  <si>
    <t>D1080.20</t>
  </si>
  <si>
    <t>Rope Climbers</t>
  </si>
  <si>
    <t>14 82 00</t>
  </si>
  <si>
    <t>D1080.30</t>
  </si>
  <si>
    <t>Elevating Platforms</t>
  </si>
  <si>
    <t>14 83 00</t>
  </si>
  <si>
    <t>D1080.40</t>
  </si>
  <si>
    <t>Powered Scaffolding</t>
  </si>
  <si>
    <t>D1080.50</t>
  </si>
  <si>
    <t>Building Envelope Access</t>
  </si>
  <si>
    <t>11 24 23</t>
  </si>
  <si>
    <t>22 00 00</t>
  </si>
  <si>
    <t>22 11 00</t>
  </si>
  <si>
    <t>D2010.10</t>
  </si>
  <si>
    <t>Facility Potable-Water Storage Tanks</t>
  </si>
  <si>
    <t>22 12 00</t>
  </si>
  <si>
    <t>D2010.20</t>
  </si>
  <si>
    <t>Domestic Water Equipment</t>
  </si>
  <si>
    <t>D2010.40</t>
  </si>
  <si>
    <t>Domestic Water Piping</t>
  </si>
  <si>
    <t>22 11 16</t>
  </si>
  <si>
    <t>D2010.60</t>
  </si>
  <si>
    <t>D2010.90</t>
  </si>
  <si>
    <t>Domestic Water Distribution Supplementary Components</t>
  </si>
  <si>
    <t>Sanitary Drainage</t>
  </si>
  <si>
    <t>22 13 00</t>
  </si>
  <si>
    <t>D2020.10</t>
  </si>
  <si>
    <t>Sanitary Sewerage Equipment</t>
  </si>
  <si>
    <t>D2020.30</t>
  </si>
  <si>
    <t>Sanitary Sewerage Piping</t>
  </si>
  <si>
    <t>D2020.90</t>
  </si>
  <si>
    <t>Sanitary Drainage Supplementary Components</t>
  </si>
  <si>
    <t>Building Support Plumbing Systems</t>
  </si>
  <si>
    <t>22 14 00</t>
  </si>
  <si>
    <t>D2030.10</t>
  </si>
  <si>
    <t>Stormwater Drainage Equipment</t>
  </si>
  <si>
    <t>D2030.20</t>
  </si>
  <si>
    <t>Stormwater Drainage Piping</t>
  </si>
  <si>
    <t>D2030.30</t>
  </si>
  <si>
    <t>Facility Stormwater Drains</t>
  </si>
  <si>
    <t>D2030.60</t>
  </si>
  <si>
    <t>Gray Water Systems</t>
  </si>
  <si>
    <t>22 13 63</t>
  </si>
  <si>
    <t>D2030.90</t>
  </si>
  <si>
    <t>Building Support Plumbing System Supplementary Components</t>
  </si>
  <si>
    <t>D2050</t>
  </si>
  <si>
    <t>General Service Compressed-Air</t>
  </si>
  <si>
    <t>D2060</t>
  </si>
  <si>
    <t>Process Support Plumbing Systems</t>
  </si>
  <si>
    <t>D2060.10</t>
  </si>
  <si>
    <t>Compressed-Air Systems</t>
  </si>
  <si>
    <t>D2060.20</t>
  </si>
  <si>
    <t>Vacuum Systems</t>
  </si>
  <si>
    <t>D2060.30</t>
  </si>
  <si>
    <t>Gas Systems</t>
  </si>
  <si>
    <t>D2060.40</t>
  </si>
  <si>
    <t>Chemical-Waste Systems</t>
  </si>
  <si>
    <t>D2060.50</t>
  </si>
  <si>
    <t>Processed Water Systems</t>
  </si>
  <si>
    <t>D2060.90</t>
  </si>
  <si>
    <t>Process Support Plumbing System Supplementary Components</t>
  </si>
  <si>
    <t>Heating, Ventilation, and Air Conditioning (HVAC)</t>
  </si>
  <si>
    <t>23 00 00</t>
  </si>
  <si>
    <t>Facility Fuel Systems</t>
  </si>
  <si>
    <t>23 10 00</t>
  </si>
  <si>
    <t>D3010.10</t>
  </si>
  <si>
    <t>23 11 00</t>
  </si>
  <si>
    <t>D3010.30</t>
  </si>
  <si>
    <t>Fuel Pumps</t>
  </si>
  <si>
    <t>D3010.50</t>
  </si>
  <si>
    <t>23 13 00</t>
  </si>
  <si>
    <t>Heating Systems</t>
  </si>
  <si>
    <t>D3020.10</t>
  </si>
  <si>
    <t>Heat Generation</t>
  </si>
  <si>
    <t>D3020.30</t>
  </si>
  <si>
    <t>Thermal Heat Storage</t>
  </si>
  <si>
    <t>23 71 13</t>
  </si>
  <si>
    <t>D3020.70</t>
  </si>
  <si>
    <t>Decentralized Heating Equipment</t>
  </si>
  <si>
    <t>D3020.90</t>
  </si>
  <si>
    <t>Heating System Supplementary Components</t>
  </si>
  <si>
    <t>Cooling Systems</t>
  </si>
  <si>
    <t>D3030.10</t>
  </si>
  <si>
    <t>Central Cooling</t>
  </si>
  <si>
    <t>D3030.30</t>
  </si>
  <si>
    <t>Evaporative Air-Cooling</t>
  </si>
  <si>
    <t>23 76 00</t>
  </si>
  <si>
    <t>D3030.50</t>
  </si>
  <si>
    <t>Thermal Cooling Storage</t>
  </si>
  <si>
    <t>D3030.70</t>
  </si>
  <si>
    <t>Decentralized Cooling</t>
  </si>
  <si>
    <t>D3030.90</t>
  </si>
  <si>
    <t>Cooling System Supplementary Components</t>
  </si>
  <si>
    <t>Facility HVAC Distribution Systems</t>
  </si>
  <si>
    <t>D3050.10</t>
  </si>
  <si>
    <t>Facility Hydronic Distribution</t>
  </si>
  <si>
    <t>D3050.30</t>
  </si>
  <si>
    <t>Facility Steam Distribution</t>
  </si>
  <si>
    <t>D3050.50</t>
  </si>
  <si>
    <t>HVAC Air Distribution</t>
  </si>
  <si>
    <t>D3050.90</t>
  </si>
  <si>
    <t>Facility Distribution Systems Supplementary Components</t>
  </si>
  <si>
    <t>Ventilation</t>
  </si>
  <si>
    <t>D3060.10</t>
  </si>
  <si>
    <t>Supply Air</t>
  </si>
  <si>
    <t>D3060.20</t>
  </si>
  <si>
    <t>Return Air</t>
  </si>
  <si>
    <t>D3060.30</t>
  </si>
  <si>
    <t>Exhaust Air</t>
  </si>
  <si>
    <t>D3060.40</t>
  </si>
  <si>
    <t>Outside Air</t>
  </si>
  <si>
    <t>D3060.60</t>
  </si>
  <si>
    <t>Air-to-Air Energy Recovery</t>
  </si>
  <si>
    <t>23 72 00</t>
  </si>
  <si>
    <t>D3060.70</t>
  </si>
  <si>
    <t>HVAC Air Cleaning</t>
  </si>
  <si>
    <t>23 40 00</t>
  </si>
  <si>
    <t>D3060.90</t>
  </si>
  <si>
    <t>Ventilation Supplementary Components</t>
  </si>
  <si>
    <t>Special Purpose HVAC Systems</t>
  </si>
  <si>
    <t>D3070.10</t>
  </si>
  <si>
    <t>Snow Melting</t>
  </si>
  <si>
    <t>Fire Suppression</t>
  </si>
  <si>
    <t>21 00 00</t>
  </si>
  <si>
    <t>D4010.10</t>
  </si>
  <si>
    <t>Water-Based Fire-Suppression</t>
  </si>
  <si>
    <t>D4010.50</t>
  </si>
  <si>
    <t>Fire-Extinguishing</t>
  </si>
  <si>
    <t>D4010.90</t>
  </si>
  <si>
    <t>Fire Suppression Supplementary Components</t>
  </si>
  <si>
    <t>10 44 00</t>
  </si>
  <si>
    <t>D4030.10</t>
  </si>
  <si>
    <t>Fire Protection Cabinets</t>
  </si>
  <si>
    <t>10 44 13</t>
  </si>
  <si>
    <t>D4030.30</t>
  </si>
  <si>
    <t>10 44 16</t>
  </si>
  <si>
    <t>D4030.50</t>
  </si>
  <si>
    <t>Breathing Air Replenishment Systems</t>
  </si>
  <si>
    <t>10 44 33</t>
  </si>
  <si>
    <t>D4030.70</t>
  </si>
  <si>
    <t>Fire Extinguisher Accessories</t>
  </si>
  <si>
    <t>10 44 43</t>
  </si>
  <si>
    <t>26 00 00</t>
  </si>
  <si>
    <t>Facility Power Generation</t>
  </si>
  <si>
    <t>D5010.10</t>
  </si>
  <si>
    <t>Packaged Generator Assemblies</t>
  </si>
  <si>
    <t>D5010.20</t>
  </si>
  <si>
    <t>Battery Equipment</t>
  </si>
  <si>
    <t>D5010.30</t>
  </si>
  <si>
    <t>Photovoltaic Collectors</t>
  </si>
  <si>
    <t>26 31 00</t>
  </si>
  <si>
    <t>D5010.40</t>
  </si>
  <si>
    <t>Fuel Cells</t>
  </si>
  <si>
    <t>48 18 00</t>
  </si>
  <si>
    <t>D5010.60</t>
  </si>
  <si>
    <t>Power Filtering and Conditioning</t>
  </si>
  <si>
    <t>D5010.70</t>
  </si>
  <si>
    <t>Transfer Switches</t>
  </si>
  <si>
    <t>26 36 00</t>
  </si>
  <si>
    <t>D5010.90</t>
  </si>
  <si>
    <t>Facility Power Generation Supplementary Components</t>
  </si>
  <si>
    <t>Electrical Service and Distribution</t>
  </si>
  <si>
    <t>D5020.10</t>
  </si>
  <si>
    <t>Electrical Service</t>
  </si>
  <si>
    <t>D5020.30</t>
  </si>
  <si>
    <t>Power Distribution</t>
  </si>
  <si>
    <t>D5020.70</t>
  </si>
  <si>
    <t>Facility Grounding</t>
  </si>
  <si>
    <t>D5020.90</t>
  </si>
  <si>
    <t>Electrical Service and Distribution Supplementary Components</t>
  </si>
  <si>
    <t>General Purpose Electrical Power</t>
  </si>
  <si>
    <t>D5030.10</t>
  </si>
  <si>
    <t>Branch Wiring System</t>
  </si>
  <si>
    <t>D5030.50</t>
  </si>
  <si>
    <t>Wiring Devices</t>
  </si>
  <si>
    <t>26 27 26</t>
  </si>
  <si>
    <t>D5030.90</t>
  </si>
  <si>
    <t>General Purpose Electrical Power Supplementary Components</t>
  </si>
  <si>
    <t>D5040</t>
  </si>
  <si>
    <t>Lighting</t>
  </si>
  <si>
    <t>26 50 00</t>
  </si>
  <si>
    <t>D5040.10</t>
  </si>
  <si>
    <t>Lighting Control</t>
  </si>
  <si>
    <t>D5040.20</t>
  </si>
  <si>
    <t>Branch Wiring for Lighting</t>
  </si>
  <si>
    <t>D5040.50</t>
  </si>
  <si>
    <t>D5040.90</t>
  </si>
  <si>
    <t>Lighting Supplementary Components</t>
  </si>
  <si>
    <t>D5080</t>
  </si>
  <si>
    <t>Miscellaneous Electrical Systems</t>
  </si>
  <si>
    <t>D5080.10</t>
  </si>
  <si>
    <t>Lightning Protection</t>
  </si>
  <si>
    <t>D5080.40</t>
  </si>
  <si>
    <t>D5080.70</t>
  </si>
  <si>
    <t>Transient Voltage Suppression</t>
  </si>
  <si>
    <t>26 43 00</t>
  </si>
  <si>
    <t>D5080.90</t>
  </si>
  <si>
    <t>Miscellaneous Electrical Systems Supplementary Components</t>
  </si>
  <si>
    <t>D60</t>
  </si>
  <si>
    <t>Communications</t>
  </si>
  <si>
    <t>27 00 00</t>
  </si>
  <si>
    <t>D6010</t>
  </si>
  <si>
    <t>Data Communications</t>
  </si>
  <si>
    <t>27 20 00</t>
  </si>
  <si>
    <t>D6010.10</t>
  </si>
  <si>
    <t>Data Communications Network Equipment</t>
  </si>
  <si>
    <t>D6010.20</t>
  </si>
  <si>
    <t>Data Communications Hardware</t>
  </si>
  <si>
    <t>D6010.30</t>
  </si>
  <si>
    <t>Data Communications Peripheral Data Equipment</t>
  </si>
  <si>
    <t>D6010.50</t>
  </si>
  <si>
    <t>Data Communications Software</t>
  </si>
  <si>
    <t>D6010.60</t>
  </si>
  <si>
    <t>Data Communication Program and Integration Services</t>
  </si>
  <si>
    <t>D6020</t>
  </si>
  <si>
    <t>Voice Communications</t>
  </si>
  <si>
    <t>27 30 00</t>
  </si>
  <si>
    <t>D6020.10</t>
  </si>
  <si>
    <t>Voice Communications Switching and Routing Equipment</t>
  </si>
  <si>
    <t>D6020.20</t>
  </si>
  <si>
    <t>Voice Communications Terminal Equipment</t>
  </si>
  <si>
    <t>D6020.30</t>
  </si>
  <si>
    <t>Voice Communications Messaging</t>
  </si>
  <si>
    <t>D6020.40</t>
  </si>
  <si>
    <t>Call Accounting</t>
  </si>
  <si>
    <t>D6020.50</t>
  </si>
  <si>
    <t>Call Management</t>
  </si>
  <si>
    <t>D6030</t>
  </si>
  <si>
    <t>Audio-Video Communication</t>
  </si>
  <si>
    <t>27 40 00</t>
  </si>
  <si>
    <t>D6030.10</t>
  </si>
  <si>
    <t>Audio-Video Systems</t>
  </si>
  <si>
    <t>D6030.50</t>
  </si>
  <si>
    <t>Electronic Digital Systems</t>
  </si>
  <si>
    <t>D6060</t>
  </si>
  <si>
    <t>Distributed Communications and Monitoring</t>
  </si>
  <si>
    <t>27 50 00</t>
  </si>
  <si>
    <t>D6060.10</t>
  </si>
  <si>
    <t>Distributed Audio-Video</t>
  </si>
  <si>
    <t>D6060.30</t>
  </si>
  <si>
    <t>Healthcare Communications and Monitoring</t>
  </si>
  <si>
    <t>D6060.50</t>
  </si>
  <si>
    <t>Distributed Systems</t>
  </si>
  <si>
    <t>D6090</t>
  </si>
  <si>
    <t>Communications Supplementary Components</t>
  </si>
  <si>
    <t>D6090.10</t>
  </si>
  <si>
    <t>Supplementary Components</t>
  </si>
  <si>
    <t>D70</t>
  </si>
  <si>
    <t>Electronic Safety and Security</t>
  </si>
  <si>
    <t>28 00 00</t>
  </si>
  <si>
    <t>D7010</t>
  </si>
  <si>
    <t>Access Control and Intrusion Detection</t>
  </si>
  <si>
    <t>28 10 00</t>
  </si>
  <si>
    <t>D7010.10</t>
  </si>
  <si>
    <t>Access Control</t>
  </si>
  <si>
    <t>D7010.50</t>
  </si>
  <si>
    <t>Intrusion Detection</t>
  </si>
  <si>
    <t>D7030</t>
  </si>
  <si>
    <t>Electronic Surveillance</t>
  </si>
  <si>
    <t>28 20 00</t>
  </si>
  <si>
    <t>D7030.10</t>
  </si>
  <si>
    <t>Video Surveillance</t>
  </si>
  <si>
    <t>D7030.50</t>
  </si>
  <si>
    <t>Electronic Personal Protection</t>
  </si>
  <si>
    <t>D7050</t>
  </si>
  <si>
    <t>Detection and Alarm</t>
  </si>
  <si>
    <t>28 30 00</t>
  </si>
  <si>
    <t>D7050.10</t>
  </si>
  <si>
    <t>Fire Detection and Alarm</t>
  </si>
  <si>
    <t>D7050.20</t>
  </si>
  <si>
    <t>Radiation Detection and Alarm</t>
  </si>
  <si>
    <t>D7050.30</t>
  </si>
  <si>
    <t>Fuel-Gas Detection and Alarm</t>
  </si>
  <si>
    <t>D7050.40</t>
  </si>
  <si>
    <t>Fuel-Oil Detection and Alarm</t>
  </si>
  <si>
    <t>D7050.50</t>
  </si>
  <si>
    <t>Refrigeration Detection and Alarm</t>
  </si>
  <si>
    <t>D7050.60</t>
  </si>
  <si>
    <t>Water Intrusion Detection and Alarm</t>
  </si>
  <si>
    <t>D7070</t>
  </si>
  <si>
    <t>Electronic Monitoring and Control</t>
  </si>
  <si>
    <t>28 46 00</t>
  </si>
  <si>
    <t>D7070.10</t>
  </si>
  <si>
    <t>Electronic Detention Monitoring and Control</t>
  </si>
  <si>
    <t>D7090</t>
  </si>
  <si>
    <t>Electronic Safety and Security Supplementary Components</t>
  </si>
  <si>
    <t>D7090.10</t>
  </si>
  <si>
    <t>D80</t>
  </si>
  <si>
    <t>Integrated Automation</t>
  </si>
  <si>
    <t>25 30 00</t>
  </si>
  <si>
    <t>D8010</t>
  </si>
  <si>
    <t>Integrated Automation Facility Controls</t>
  </si>
  <si>
    <t>25 50 00</t>
  </si>
  <si>
    <t>D8010.10</t>
  </si>
  <si>
    <t>Integrated Automation Control of Equipment</t>
  </si>
  <si>
    <t>25 51 00</t>
  </si>
  <si>
    <t>D8010.20</t>
  </si>
  <si>
    <t>Integrated Automation Control of Conveying Equipment</t>
  </si>
  <si>
    <t>25 52 00</t>
  </si>
  <si>
    <t>D8010.30</t>
  </si>
  <si>
    <t>Integrated Automation Control of Fire-Suppression Systems</t>
  </si>
  <si>
    <t>25 53 00</t>
  </si>
  <si>
    <t>D8010.40</t>
  </si>
  <si>
    <t>Integrated Automation Control of Plumbing Systems</t>
  </si>
  <si>
    <t>25 54 00</t>
  </si>
  <si>
    <t>D8010.50</t>
  </si>
  <si>
    <t>Integrated Automation Control of HVAC Systems</t>
  </si>
  <si>
    <t>25 55 00</t>
  </si>
  <si>
    <t>D8010.60</t>
  </si>
  <si>
    <t>Integrated Automation Control of Electrical Systems</t>
  </si>
  <si>
    <t>25 56 00</t>
  </si>
  <si>
    <t>D8010.70</t>
  </si>
  <si>
    <t>Integrated Automation Control of Communication Systems</t>
  </si>
  <si>
    <t>25 57 00</t>
  </si>
  <si>
    <t>D8010.80</t>
  </si>
  <si>
    <t>Integrated Automation Control of Electronic Safety and Security Systems</t>
  </si>
  <si>
    <t>25 58 00</t>
  </si>
  <si>
    <t>D8010.90</t>
  </si>
  <si>
    <t>Integrated Automation Supplementary Components</t>
  </si>
  <si>
    <t>Equipment and Furnishings</t>
  </si>
  <si>
    <t>11 00 00</t>
  </si>
  <si>
    <t>Vehicle and Pedestrian Equipment</t>
  </si>
  <si>
    <t>11 10 00</t>
  </si>
  <si>
    <t>E1010.10</t>
  </si>
  <si>
    <t>Vehicle Servicing Equipment</t>
  </si>
  <si>
    <t>E1010.30</t>
  </si>
  <si>
    <t>Interior Parking Control Equipment</t>
  </si>
  <si>
    <t>E1010.50</t>
  </si>
  <si>
    <t>Loading Dock Equipment</t>
  </si>
  <si>
    <t>E1010.70</t>
  </si>
  <si>
    <t>Interior Pedestrian Control Equipment</t>
  </si>
  <si>
    <t>11 20 00</t>
  </si>
  <si>
    <t>E1030.10</t>
  </si>
  <si>
    <t>Mercantile and Service Equipment</t>
  </si>
  <si>
    <t>E1030.20</t>
  </si>
  <si>
    <t>Vault Equipment</t>
  </si>
  <si>
    <t>E1030.25</t>
  </si>
  <si>
    <t>E1030.30</t>
  </si>
  <si>
    <t>Refrigerated Display Equipment</t>
  </si>
  <si>
    <t>11 22 00</t>
  </si>
  <si>
    <t>E1030.35</t>
  </si>
  <si>
    <t>Commercial Laundry and and Dry Cleaning Equipment</t>
  </si>
  <si>
    <t>E1030.40</t>
  </si>
  <si>
    <t>E1030.50</t>
  </si>
  <si>
    <t>Hospitality Equipment</t>
  </si>
  <si>
    <t>E1030.55</t>
  </si>
  <si>
    <t>11 26 00</t>
  </si>
  <si>
    <t>E1030.60</t>
  </si>
  <si>
    <t>Photographic Processing Equipment</t>
  </si>
  <si>
    <t>E1030.70</t>
  </si>
  <si>
    <t>Postal, Packaging, and Shipping Equipment</t>
  </si>
  <si>
    <t>E1030.75</t>
  </si>
  <si>
    <t>E1030.80</t>
  </si>
  <si>
    <t>Foodservice Equipment</t>
  </si>
  <si>
    <t>E1040</t>
  </si>
  <si>
    <t>11 50 00</t>
  </si>
  <si>
    <t>E1040.10</t>
  </si>
  <si>
    <t>Educational and Scientific Equipment</t>
  </si>
  <si>
    <t>E1040.20</t>
  </si>
  <si>
    <t>Healthcare Equipment</t>
  </si>
  <si>
    <t>E1040.40</t>
  </si>
  <si>
    <t>Religious Equipment</t>
  </si>
  <si>
    <t>E1040.60</t>
  </si>
  <si>
    <t>Security Equipment</t>
  </si>
  <si>
    <t>E1040.70</t>
  </si>
  <si>
    <t>E1060</t>
  </si>
  <si>
    <t>11 30 00</t>
  </si>
  <si>
    <t>E1060.10</t>
  </si>
  <si>
    <t>Residential Appliances</t>
  </si>
  <si>
    <t>E1060.50</t>
  </si>
  <si>
    <t>Retractable Stairs</t>
  </si>
  <si>
    <t>11 33 00</t>
  </si>
  <si>
    <t>E1060.70</t>
  </si>
  <si>
    <t>Residential Ceiling Fans</t>
  </si>
  <si>
    <t>11 34 00</t>
  </si>
  <si>
    <t>E1070</t>
  </si>
  <si>
    <t>Entertainment and Recreational Equipment</t>
  </si>
  <si>
    <t>E1070.10</t>
  </si>
  <si>
    <t>Theater and Stage Equipment</t>
  </si>
  <si>
    <t>E1070.20</t>
  </si>
  <si>
    <t>Musical Equipment</t>
  </si>
  <si>
    <t>E1070.50</t>
  </si>
  <si>
    <t>Athletic Equipment</t>
  </si>
  <si>
    <t>E1070.60</t>
  </si>
  <si>
    <t>Recreational Equipment</t>
  </si>
  <si>
    <t>11 90 00</t>
  </si>
  <si>
    <t>E1090.10</t>
  </si>
  <si>
    <t>E1090.30</t>
  </si>
  <si>
    <t>Agricultural Equipment</t>
  </si>
  <si>
    <t>E1090.40</t>
  </si>
  <si>
    <t>Horticultural Equipment</t>
  </si>
  <si>
    <t>E1090.60</t>
  </si>
  <si>
    <t>Decontamination Equipment</t>
  </si>
  <si>
    <t>12 00 00</t>
  </si>
  <si>
    <t>E2010.10</t>
  </si>
  <si>
    <t>Fixed Art</t>
  </si>
  <si>
    <t>E2010.20</t>
  </si>
  <si>
    <t>Window Treatments</t>
  </si>
  <si>
    <t>E2010.30</t>
  </si>
  <si>
    <t>E2010.70</t>
  </si>
  <si>
    <t>E2010.90</t>
  </si>
  <si>
    <t>Other Fixed Furnishings</t>
  </si>
  <si>
    <t>E2050</t>
  </si>
  <si>
    <t>E2050.10</t>
  </si>
  <si>
    <t>Movable Art</t>
  </si>
  <si>
    <t>E2050.30</t>
  </si>
  <si>
    <t>E2050.40</t>
  </si>
  <si>
    <t>Accessories</t>
  </si>
  <si>
    <t>E2050.60</t>
  </si>
  <si>
    <t>Movable Multiple Seating</t>
  </si>
  <si>
    <t>E2050.90</t>
  </si>
  <si>
    <t>Other Movable Furnishings</t>
  </si>
  <si>
    <t>Special Construction and Demolition</t>
  </si>
  <si>
    <t>F1010.10</t>
  </si>
  <si>
    <t>Building Modules</t>
  </si>
  <si>
    <t>F1010.50</t>
  </si>
  <si>
    <t>Manufactured/Fabricated Rooms</t>
  </si>
  <si>
    <t>F1010.70</t>
  </si>
  <si>
    <t>Modular Mezzanines</t>
  </si>
  <si>
    <t>13 44 00</t>
  </si>
  <si>
    <t>13 30 00</t>
  </si>
  <si>
    <t>F1020.10</t>
  </si>
  <si>
    <t>Fabric Structures</t>
  </si>
  <si>
    <t>F1020.20</t>
  </si>
  <si>
    <t>Space Frames</t>
  </si>
  <si>
    <t>13 32 00</t>
  </si>
  <si>
    <t>F1020.30</t>
  </si>
  <si>
    <t>Geodesic Structures</t>
  </si>
  <si>
    <t>13 33 00</t>
  </si>
  <si>
    <t>F1020.40</t>
  </si>
  <si>
    <t>Manufacturer-Engineered Structures</t>
  </si>
  <si>
    <t>F1020.60</t>
  </si>
  <si>
    <t>Manufactured Canopies</t>
  </si>
  <si>
    <t>10 73 16</t>
  </si>
  <si>
    <t>F1020.65</t>
  </si>
  <si>
    <t>Rammed Earth Construction</t>
  </si>
  <si>
    <t>F1020.70</t>
  </si>
  <si>
    <t>Towers</t>
  </si>
  <si>
    <t>13 36 00</t>
  </si>
  <si>
    <t>Special Function Construction</t>
  </si>
  <si>
    <t>F1030.10</t>
  </si>
  <si>
    <t>Sound and Vibration Control</t>
  </si>
  <si>
    <t>13 48 00</t>
  </si>
  <si>
    <t>F1030.30</t>
  </si>
  <si>
    <t>Seismic Control</t>
  </si>
  <si>
    <t>F1030.50</t>
  </si>
  <si>
    <t>13 49 00</t>
  </si>
  <si>
    <t>Special Facility Components</t>
  </si>
  <si>
    <t>F1050.10</t>
  </si>
  <si>
    <t>Pools</t>
  </si>
  <si>
    <t>F1050.20</t>
  </si>
  <si>
    <t>Interior Fountains</t>
  </si>
  <si>
    <t>F1050.30</t>
  </si>
  <si>
    <t>Interior Water Features</t>
  </si>
  <si>
    <t>F1050.40</t>
  </si>
  <si>
    <t>Aquariums</t>
  </si>
  <si>
    <t>13 13 00</t>
  </si>
  <si>
    <t>F1050.50</t>
  </si>
  <si>
    <t>Amusement Park Structures and Equipment</t>
  </si>
  <si>
    <t>F1050.60</t>
  </si>
  <si>
    <t>13 18 00</t>
  </si>
  <si>
    <t>F1050.70</t>
  </si>
  <si>
    <t>Animal Containment</t>
  </si>
  <si>
    <t>13 19 00</t>
  </si>
  <si>
    <t>F1060</t>
  </si>
  <si>
    <t>Athletic and Recreational Special Construction</t>
  </si>
  <si>
    <t>13 28 00</t>
  </si>
  <si>
    <t>F1060.10</t>
  </si>
  <si>
    <t>Indoor Soccer Boards</t>
  </si>
  <si>
    <t>13 28 13</t>
  </si>
  <si>
    <t>F1060.20</t>
  </si>
  <si>
    <t>Safety Netting</t>
  </si>
  <si>
    <t>13 28 16</t>
  </si>
  <si>
    <t>F1060.30</t>
  </si>
  <si>
    <t>Arena Football Boards</t>
  </si>
  <si>
    <t>13 28 19</t>
  </si>
  <si>
    <t>F1060.40</t>
  </si>
  <si>
    <t>Floor Sockets</t>
  </si>
  <si>
    <t>13 28 26</t>
  </si>
  <si>
    <t>F1060.50</t>
  </si>
  <si>
    <t>Athletic and Recreational Court Walls</t>
  </si>
  <si>
    <t>13 28 33</t>
  </si>
  <si>
    <t>F1060.60</t>
  </si>
  <si>
    <t>Demountable Athletic Surfaces</t>
  </si>
  <si>
    <t>13 28 66</t>
  </si>
  <si>
    <t>F1080</t>
  </si>
  <si>
    <t>Special Instrumentation</t>
  </si>
  <si>
    <t>13 50 00</t>
  </si>
  <si>
    <t>F1080.10</t>
  </si>
  <si>
    <t>Stress Instrumentation</t>
  </si>
  <si>
    <t>13 51 00</t>
  </si>
  <si>
    <t>F1080.20</t>
  </si>
  <si>
    <t>Seismic Instrumentation</t>
  </si>
  <si>
    <t>F1080.40</t>
  </si>
  <si>
    <t>Meteorological Instrumentation</t>
  </si>
  <si>
    <t>F1080.60</t>
  </si>
  <si>
    <t>Earth Movement Monitoring</t>
  </si>
  <si>
    <t>Facility Remediation</t>
  </si>
  <si>
    <t>Hazardous Materials Remediation</t>
  </si>
  <si>
    <t>02 80 00</t>
  </si>
  <si>
    <t>F2010.10</t>
  </si>
  <si>
    <t>Transportation and Disposal of Hazardous Materials</t>
  </si>
  <si>
    <t>02 81 00</t>
  </si>
  <si>
    <t>F2010.20</t>
  </si>
  <si>
    <t>Asbestos Remediation</t>
  </si>
  <si>
    <t>F2010.30</t>
  </si>
  <si>
    <t>Lead Remediation</t>
  </si>
  <si>
    <t>F2010.40</t>
  </si>
  <si>
    <t>Polychlorinate Biphenyl Remediation</t>
  </si>
  <si>
    <t>F2010.50</t>
  </si>
  <si>
    <t>Mold Remediation</t>
  </si>
  <si>
    <t>F30</t>
  </si>
  <si>
    <t>Demolition</t>
  </si>
  <si>
    <t>F3010</t>
  </si>
  <si>
    <t>Structure Demolition</t>
  </si>
  <si>
    <t>02 41 16</t>
  </si>
  <si>
    <t>F3010.10</t>
  </si>
  <si>
    <t>02 41 16.13</t>
  </si>
  <si>
    <t>F3010.30</t>
  </si>
  <si>
    <t>Tower Demolition</t>
  </si>
  <si>
    <t>02 41 16.23</t>
  </si>
  <si>
    <t>F3010.50</t>
  </si>
  <si>
    <t>Bridge Demolition</t>
  </si>
  <si>
    <t>02 41 16.33</t>
  </si>
  <si>
    <t>F3010.70</t>
  </si>
  <si>
    <t>Dam Demolition</t>
  </si>
  <si>
    <t>02 41 16.43</t>
  </si>
  <si>
    <t>F3030</t>
  </si>
  <si>
    <t>Selective Demolition</t>
  </si>
  <si>
    <t>02 41 19</t>
  </si>
  <si>
    <t>F3030.10</t>
  </si>
  <si>
    <t>02 41 19.13</t>
  </si>
  <si>
    <t>F3030.30</t>
  </si>
  <si>
    <t>Selective Interior Demolition</t>
  </si>
  <si>
    <t>02 41 19.16</t>
  </si>
  <si>
    <t>F3030.50</t>
  </si>
  <si>
    <t>Selective Bridge Demolition</t>
  </si>
  <si>
    <t>02 41 19.33</t>
  </si>
  <si>
    <t>F3030.70</t>
  </si>
  <si>
    <t>Selective Historic Demolition</t>
  </si>
  <si>
    <t>02 41 91</t>
  </si>
  <si>
    <t>F3050</t>
  </si>
  <si>
    <t>Structure Moving</t>
  </si>
  <si>
    <t>02 43 00</t>
  </si>
  <si>
    <t>F3050.10</t>
  </si>
  <si>
    <t>Structure Relocation</t>
  </si>
  <si>
    <t>02 43 13</t>
  </si>
  <si>
    <t>F3050.30</t>
  </si>
  <si>
    <t>Structure Raising</t>
  </si>
  <si>
    <t>02 43 16</t>
  </si>
  <si>
    <t>Sitework</t>
  </si>
  <si>
    <t>31 00 00</t>
  </si>
  <si>
    <t>31 10 00</t>
  </si>
  <si>
    <t>G1010.10</t>
  </si>
  <si>
    <t>Clearing and Grubbing</t>
  </si>
  <si>
    <t>31 11 00</t>
  </si>
  <si>
    <t>G1010.30</t>
  </si>
  <si>
    <t>Tree and Shrub Removal and Trimming</t>
  </si>
  <si>
    <t>31 13 00</t>
  </si>
  <si>
    <t>G1010.50</t>
  </si>
  <si>
    <t>Earth Stripping and Stockpiling</t>
  </si>
  <si>
    <t>Site Elements Demolition</t>
  </si>
  <si>
    <t>G1020.10</t>
  </si>
  <si>
    <t>Utility Demolition</t>
  </si>
  <si>
    <t>G1020.30</t>
  </si>
  <si>
    <t>Infrastructure Demolition</t>
  </si>
  <si>
    <t>G1020.50</t>
  </si>
  <si>
    <t>Selective Site Demolition</t>
  </si>
  <si>
    <t>02 41 13</t>
  </si>
  <si>
    <t>Site Element Relocations</t>
  </si>
  <si>
    <t>G1030.10</t>
  </si>
  <si>
    <t>Utility Relocation</t>
  </si>
  <si>
    <t>G1050</t>
  </si>
  <si>
    <t>Site Remediation</t>
  </si>
  <si>
    <t>02 50 00</t>
  </si>
  <si>
    <t>G1050.10</t>
  </si>
  <si>
    <t>Physical Decontamination</t>
  </si>
  <si>
    <t>G1050.15</t>
  </si>
  <si>
    <t>Chemical Decontamination</t>
  </si>
  <si>
    <t>G1050.20</t>
  </si>
  <si>
    <t>Thermal Decontamination</t>
  </si>
  <si>
    <t>G1050.25</t>
  </si>
  <si>
    <t>Biological Decontamination</t>
  </si>
  <si>
    <t>G1050.30</t>
  </si>
  <si>
    <t>Remediation Soil Stabilization</t>
  </si>
  <si>
    <t>02 55 00</t>
  </si>
  <si>
    <t>G1050.40</t>
  </si>
  <si>
    <t>Site Containment</t>
  </si>
  <si>
    <t>G1050.45</t>
  </si>
  <si>
    <t>Sinkhole Remediation</t>
  </si>
  <si>
    <t>G1050.50</t>
  </si>
  <si>
    <t>Hazardous Waste Drum Handling</t>
  </si>
  <si>
    <t>02 86 00</t>
  </si>
  <si>
    <t>G1050.60</t>
  </si>
  <si>
    <t>Contaminated Site Material Removal</t>
  </si>
  <si>
    <t>G1050.80</t>
  </si>
  <si>
    <t>Water Remediation</t>
  </si>
  <si>
    <t>G1070</t>
  </si>
  <si>
    <t>31 20 00</t>
  </si>
  <si>
    <t>G1070.10</t>
  </si>
  <si>
    <t>Grading</t>
  </si>
  <si>
    <t>G1070.20</t>
  </si>
  <si>
    <t>Excavation and Fill</t>
  </si>
  <si>
    <t>G1070.30</t>
  </si>
  <si>
    <t>G1070.35</t>
  </si>
  <si>
    <t>Erosion and Sedimentation Controls</t>
  </si>
  <si>
    <t>31 25 00</t>
  </si>
  <si>
    <t>G1070.40</t>
  </si>
  <si>
    <t>Soil Stabilization</t>
  </si>
  <si>
    <t>G1070.45</t>
  </si>
  <si>
    <t>Rock Stabilization</t>
  </si>
  <si>
    <t>G1070.50</t>
  </si>
  <si>
    <t>Soil Reinforcement</t>
  </si>
  <si>
    <t>G1070.55</t>
  </si>
  <si>
    <t>Slope Protection</t>
  </si>
  <si>
    <t>G1070.60</t>
  </si>
  <si>
    <t>Gabions</t>
  </si>
  <si>
    <t>G1070.65</t>
  </si>
  <si>
    <t>Riprap</t>
  </si>
  <si>
    <t>31 37 00</t>
  </si>
  <si>
    <t>G1070.70</t>
  </si>
  <si>
    <t>Wetlands</t>
  </si>
  <si>
    <t>G1070.80</t>
  </si>
  <si>
    <t>Earth Dams</t>
  </si>
  <si>
    <t>35 73 13</t>
  </si>
  <si>
    <t>G1070.90</t>
  </si>
  <si>
    <t>Site Soil Treatment</t>
  </si>
  <si>
    <t>G2010.10</t>
  </si>
  <si>
    <t>Roadway Pavement</t>
  </si>
  <si>
    <t>G2010.20</t>
  </si>
  <si>
    <t>Roadway Curbs and Gutters</t>
  </si>
  <si>
    <t>32 16 13</t>
  </si>
  <si>
    <t>G2010.40</t>
  </si>
  <si>
    <t>Roadway Appurtenances</t>
  </si>
  <si>
    <t>G2010.70</t>
  </si>
  <si>
    <t>Roadway Lighting</t>
  </si>
  <si>
    <t>26 56 19</t>
  </si>
  <si>
    <t>G2010.80</t>
  </si>
  <si>
    <t>Vehicle Fare Collection</t>
  </si>
  <si>
    <t>G2020.10</t>
  </si>
  <si>
    <t>Parking Lot Pavement</t>
  </si>
  <si>
    <t>G2020.20</t>
  </si>
  <si>
    <t>Parking Lot Curbs and Gutters</t>
  </si>
  <si>
    <t>G2020.40</t>
  </si>
  <si>
    <t>Parking Lot Appurtenances</t>
  </si>
  <si>
    <t>G2020.70</t>
  </si>
  <si>
    <t>Parking Lot Lighting</t>
  </si>
  <si>
    <t>26 56 16</t>
  </si>
  <si>
    <t>G2020.80</t>
  </si>
  <si>
    <t>Exterior Parking Control Equipment</t>
  </si>
  <si>
    <t>Pedestrian Plazas and Walkways</t>
  </si>
  <si>
    <t>G2030.10</t>
  </si>
  <si>
    <t>Pedestrian Pavement</t>
  </si>
  <si>
    <t>G2030.20</t>
  </si>
  <si>
    <t>Pedestrian Pavement Curbs and Gutters</t>
  </si>
  <si>
    <t>G2030.30</t>
  </si>
  <si>
    <t>Exterior Steps and Ramps</t>
  </si>
  <si>
    <t>G2030.40</t>
  </si>
  <si>
    <t>Pedestrian Pavement Appurtenances</t>
  </si>
  <si>
    <t>G2030.70</t>
  </si>
  <si>
    <t>Plaza and Walkway Lighting</t>
  </si>
  <si>
    <t>26 56 33</t>
  </si>
  <si>
    <t>G2030.80</t>
  </si>
  <si>
    <t>Exterior Pedestrian Control Equipment</t>
  </si>
  <si>
    <t>Airfields</t>
  </si>
  <si>
    <t>G2040.10</t>
  </si>
  <si>
    <t>Aviation Pavement</t>
  </si>
  <si>
    <t>G2040.20</t>
  </si>
  <si>
    <t>Aviation Pavement Curbs and Gutters</t>
  </si>
  <si>
    <t>G2040.40</t>
  </si>
  <si>
    <t>Aviation Pavement Appurtenances</t>
  </si>
  <si>
    <t>G2040.70</t>
  </si>
  <si>
    <t>Airfield Lighting</t>
  </si>
  <si>
    <t>26 56 00</t>
  </si>
  <si>
    <t>G2040.80</t>
  </si>
  <si>
    <t>Airfield Signaling and Control Equipment</t>
  </si>
  <si>
    <t>Athletic, Recreational, and Playfield Areas</t>
  </si>
  <si>
    <t>G2050.10</t>
  </si>
  <si>
    <t>Athletic Areas</t>
  </si>
  <si>
    <t>G2050.30</t>
  </si>
  <si>
    <t>Recreational Areas</t>
  </si>
  <si>
    <t>G2050.50</t>
  </si>
  <si>
    <t>Playfield Areas</t>
  </si>
  <si>
    <t>G2060</t>
  </si>
  <si>
    <t>G2060.10</t>
  </si>
  <si>
    <t>Exterior Fountains</t>
  </si>
  <si>
    <t>G2060.20</t>
  </si>
  <si>
    <t>Fences and Gates</t>
  </si>
  <si>
    <t>G2060.25</t>
  </si>
  <si>
    <t>G2060.30</t>
  </si>
  <si>
    <t>Exterior Signage</t>
  </si>
  <si>
    <t>G2060.35</t>
  </si>
  <si>
    <t>G2060.40</t>
  </si>
  <si>
    <t>Covers and Shelters</t>
  </si>
  <si>
    <t>G2060.45</t>
  </si>
  <si>
    <t>Exterior Gas Lighting</t>
  </si>
  <si>
    <t>10 84 13</t>
  </si>
  <si>
    <t>G2060.50</t>
  </si>
  <si>
    <t>Site Equipment</t>
  </si>
  <si>
    <t>G2060.60</t>
  </si>
  <si>
    <t>G2060.70</t>
  </si>
  <si>
    <t>Site Bridges</t>
  </si>
  <si>
    <t>G2060.80</t>
  </si>
  <si>
    <t>Site Screening Devices</t>
  </si>
  <si>
    <t>G2060.85</t>
  </si>
  <si>
    <t>Site Specialties</t>
  </si>
  <si>
    <t>G2080</t>
  </si>
  <si>
    <t>G2080.10</t>
  </si>
  <si>
    <t>Planting Irrigation</t>
  </si>
  <si>
    <t>G2080.20</t>
  </si>
  <si>
    <t>Turf and Grasses</t>
  </si>
  <si>
    <t>G2080.30</t>
  </si>
  <si>
    <t>Plants</t>
  </si>
  <si>
    <t>G2080.50</t>
  </si>
  <si>
    <t>Planting Accessories</t>
  </si>
  <si>
    <t>G2080.70</t>
  </si>
  <si>
    <t>Landscape Lighting</t>
  </si>
  <si>
    <t>26 56 26</t>
  </si>
  <si>
    <t>G2080.80</t>
  </si>
  <si>
    <t>Landscaping Activities</t>
  </si>
  <si>
    <t>Liquid and Gas Site Utilities</t>
  </si>
  <si>
    <t>Water Utilities</t>
  </si>
  <si>
    <t>33 10 00</t>
  </si>
  <si>
    <t>G3010.10</t>
  </si>
  <si>
    <t>Site Domestic Water Distribution</t>
  </si>
  <si>
    <t>G3010.30</t>
  </si>
  <si>
    <t>Site Fire Protection Water Distribution</t>
  </si>
  <si>
    <t>G3010.50</t>
  </si>
  <si>
    <t>Site Irrigation Water Distribution</t>
  </si>
  <si>
    <t>Sanitary Sewerage Utilities</t>
  </si>
  <si>
    <t>33 30 00</t>
  </si>
  <si>
    <t>G3020.10</t>
  </si>
  <si>
    <t>Sanitary Sewerage Utility Connection</t>
  </si>
  <si>
    <t>G3020.20</t>
  </si>
  <si>
    <t>G3020.40</t>
  </si>
  <si>
    <t>Utility Septic Tanks</t>
  </si>
  <si>
    <t>G3020.50</t>
  </si>
  <si>
    <t>Sanitary Sewerage Structures</t>
  </si>
  <si>
    <t>G3020.60</t>
  </si>
  <si>
    <t>Sanitary Sewerage Lagoons</t>
  </si>
  <si>
    <t>33 47 23</t>
  </si>
  <si>
    <t>Storm Drainage Utilities</t>
  </si>
  <si>
    <t>33 40 00</t>
  </si>
  <si>
    <t>G3030.10</t>
  </si>
  <si>
    <t>Storm Drainage Utility Connection</t>
  </si>
  <si>
    <t>G3030.20</t>
  </si>
  <si>
    <t>Storm Drainage Piping</t>
  </si>
  <si>
    <t>33 41 00</t>
  </si>
  <si>
    <t>G3030.30</t>
  </si>
  <si>
    <t>Culverts</t>
  </si>
  <si>
    <t>33 42 00</t>
  </si>
  <si>
    <t>G3030.40</t>
  </si>
  <si>
    <t>Site Storm Water Drains</t>
  </si>
  <si>
    <t>G3030.50</t>
  </si>
  <si>
    <t>Storm Drainage Pumps</t>
  </si>
  <si>
    <t>33 45 00</t>
  </si>
  <si>
    <t>G3030.60</t>
  </si>
  <si>
    <t>Site Subdrainage</t>
  </si>
  <si>
    <t>G3030.70</t>
  </si>
  <si>
    <t>Storm Drainage Ponds and Reservoirs</t>
  </si>
  <si>
    <t>Site Energy Distribution</t>
  </si>
  <si>
    <t>G3050.10</t>
  </si>
  <si>
    <t>Site Hydronic Heating Distribution</t>
  </si>
  <si>
    <t>G3050.20</t>
  </si>
  <si>
    <t>Site Steam Energy Distribution</t>
  </si>
  <si>
    <t>G3050.40</t>
  </si>
  <si>
    <t>Site Hydronic Cooling Distribution</t>
  </si>
  <si>
    <t>Site Fuel Distribution</t>
  </si>
  <si>
    <t>G3060.10</t>
  </si>
  <si>
    <t>Site Gas Distribution</t>
  </si>
  <si>
    <t>G3060.20</t>
  </si>
  <si>
    <t>Site Fuel-Oil Distribution</t>
  </si>
  <si>
    <t>G3060.30</t>
  </si>
  <si>
    <t>Site Gasoline Distribution</t>
  </si>
  <si>
    <t>G3060.40</t>
  </si>
  <si>
    <t>Site Diesel Fuel Distribution</t>
  </si>
  <si>
    <t>G3060.60</t>
  </si>
  <si>
    <t>Site Aviation Fuel Distribution</t>
  </si>
  <si>
    <t>Liquid and Gas Site Utilities Supplementary Components</t>
  </si>
  <si>
    <t>G3090.10</t>
  </si>
  <si>
    <t>Electrical Site Improvements</t>
  </si>
  <si>
    <t>Site Electric Distribution Systems</t>
  </si>
  <si>
    <t>G4010.10</t>
  </si>
  <si>
    <t>Electrical Utility Services</t>
  </si>
  <si>
    <t>33 71 73</t>
  </si>
  <si>
    <t>G4010.20</t>
  </si>
  <si>
    <t>Electric Transmission and Distribution</t>
  </si>
  <si>
    <t>G4010.30</t>
  </si>
  <si>
    <t>Electrical Substations</t>
  </si>
  <si>
    <t>G4010.40</t>
  </si>
  <si>
    <t>Electrical Transformers</t>
  </si>
  <si>
    <t>33 73 00</t>
  </si>
  <si>
    <t>G4010.50</t>
  </si>
  <si>
    <t>Electrical Switchgear and Protection Devices</t>
  </si>
  <si>
    <t>G4010.70</t>
  </si>
  <si>
    <t>Site Grounding</t>
  </si>
  <si>
    <t>G4010.90</t>
  </si>
  <si>
    <t>Electrical Distribution System Instrumentation and Controls</t>
  </si>
  <si>
    <t>33 09 70</t>
  </si>
  <si>
    <t>G4050</t>
  </si>
  <si>
    <t>26 56 29</t>
  </si>
  <si>
    <t>G4050.10</t>
  </si>
  <si>
    <t>Area Lighting</t>
  </si>
  <si>
    <t>26 56 23</t>
  </si>
  <si>
    <t>G4050.20</t>
  </si>
  <si>
    <t>Flood Lighting</t>
  </si>
  <si>
    <t>26 56 36</t>
  </si>
  <si>
    <t>G4050.50</t>
  </si>
  <si>
    <t>Building Illumination</t>
  </si>
  <si>
    <t>G4050.90</t>
  </si>
  <si>
    <t>Exterior Lighting Supplementary Components</t>
  </si>
  <si>
    <t>G50</t>
  </si>
  <si>
    <t>Site Communications</t>
  </si>
  <si>
    <t>G5010</t>
  </si>
  <si>
    <t>33 80 00</t>
  </si>
  <si>
    <t>G5010.10</t>
  </si>
  <si>
    <t>Site Communications Structures</t>
  </si>
  <si>
    <t>G5010.30</t>
  </si>
  <si>
    <t>Site Communications Distribution</t>
  </si>
  <si>
    <t>G5010.50</t>
  </si>
  <si>
    <t>Wireless Communications Distribution</t>
  </si>
  <si>
    <t>Miscellaneous Site Construction</t>
  </si>
  <si>
    <t>Tunnels</t>
  </si>
  <si>
    <t>31 70 00</t>
  </si>
  <si>
    <t>G9010.10</t>
  </si>
  <si>
    <t>Vehicular Tunnels</t>
  </si>
  <si>
    <t>G9010.20</t>
  </si>
  <si>
    <t>G9010.40</t>
  </si>
  <si>
    <t>G9010.90</t>
  </si>
  <si>
    <t>Tunnel Construction Related Activities</t>
  </si>
  <si>
    <t>Z</t>
  </si>
  <si>
    <t>Z10</t>
  </si>
  <si>
    <t>General Requirements</t>
  </si>
  <si>
    <t>Z1010</t>
  </si>
  <si>
    <t>Price and Payment Procedures</t>
  </si>
  <si>
    <t>01 20 00</t>
  </si>
  <si>
    <t>Z1010.10</t>
  </si>
  <si>
    <t>Allowances</t>
  </si>
  <si>
    <t>Z1010.20</t>
  </si>
  <si>
    <t>Unit Prices</t>
  </si>
  <si>
    <t>01 22 00</t>
  </si>
  <si>
    <t>Z1010.30</t>
  </si>
  <si>
    <t>Alternates</t>
  </si>
  <si>
    <t>01 23 00</t>
  </si>
  <si>
    <t>Z1010.40</t>
  </si>
  <si>
    <t>Value Analysis</t>
  </si>
  <si>
    <t>01 24 00</t>
  </si>
  <si>
    <t>Z1010.50</t>
  </si>
  <si>
    <t>Substitution Procedures</t>
  </si>
  <si>
    <t>01 25 00</t>
  </si>
  <si>
    <t>Z1010.60</t>
  </si>
  <si>
    <t>Contract Modification Procedures</t>
  </si>
  <si>
    <t>01 26 00</t>
  </si>
  <si>
    <t>Z1010.70</t>
  </si>
  <si>
    <t>Payment Procedures</t>
  </si>
  <si>
    <t>Z1020</t>
  </si>
  <si>
    <t>Administrative Requirements</t>
  </si>
  <si>
    <t>Z1020.10</t>
  </si>
  <si>
    <t>Project Management and Coordination</t>
  </si>
  <si>
    <t>01 31 00</t>
  </si>
  <si>
    <t>Z1020.30</t>
  </si>
  <si>
    <t>Construction Progress Documentation</t>
  </si>
  <si>
    <t>01 32 00</t>
  </si>
  <si>
    <t>Z1020.50</t>
  </si>
  <si>
    <t>Submittal Procedures</t>
  </si>
  <si>
    <t>01 33 00</t>
  </si>
  <si>
    <t>Z1020.70</t>
  </si>
  <si>
    <t>Special Procedures</t>
  </si>
  <si>
    <t>01 35 00</t>
  </si>
  <si>
    <t>Z1040</t>
  </si>
  <si>
    <t>Quality Requirements</t>
  </si>
  <si>
    <t>01 40 00</t>
  </si>
  <si>
    <t>Z1040.10</t>
  </si>
  <si>
    <t>Regulatory Requirements</t>
  </si>
  <si>
    <t>Z1040.30</t>
  </si>
  <si>
    <t>References</t>
  </si>
  <si>
    <t>01 42 00</t>
  </si>
  <si>
    <t>Z1040.40</t>
  </si>
  <si>
    <t>Quality Assurance</t>
  </si>
  <si>
    <t>01 43 00</t>
  </si>
  <si>
    <t>Z1040.80</t>
  </si>
  <si>
    <t>Quality Control</t>
  </si>
  <si>
    <t>01 45 00</t>
  </si>
  <si>
    <t>Z1050</t>
  </si>
  <si>
    <t>Temporary Facilities and Controls</t>
  </si>
  <si>
    <t>01 50 00</t>
  </si>
  <si>
    <t>Z1050.10</t>
  </si>
  <si>
    <t>Temporary Utilities</t>
  </si>
  <si>
    <t>01 51 00</t>
  </si>
  <si>
    <t>Z1050.20</t>
  </si>
  <si>
    <t>Construction Facilities</t>
  </si>
  <si>
    <t>01 52 00</t>
  </si>
  <si>
    <t>Z1050.25</t>
  </si>
  <si>
    <t>Temporary Construction</t>
  </si>
  <si>
    <t>01 53 00</t>
  </si>
  <si>
    <t>Z1050.30</t>
  </si>
  <si>
    <t>Construction Aids</t>
  </si>
  <si>
    <t>01 54 00</t>
  </si>
  <si>
    <t>Z1050.35</t>
  </si>
  <si>
    <t>Temporary Vehicular Access and Parking</t>
  </si>
  <si>
    <t>01 55 00</t>
  </si>
  <si>
    <t>Z1050.40</t>
  </si>
  <si>
    <t>Temporary Barriers and Enclosures</t>
  </si>
  <si>
    <t>01 56 00</t>
  </si>
  <si>
    <t>Z1050.50</t>
  </si>
  <si>
    <t>Temporary Controls</t>
  </si>
  <si>
    <t>01 57 00</t>
  </si>
  <si>
    <t>Z1050.70</t>
  </si>
  <si>
    <t>Project Identification</t>
  </si>
  <si>
    <t>01 58 00</t>
  </si>
  <si>
    <t>Z1060</t>
  </si>
  <si>
    <t>Product Requirements</t>
  </si>
  <si>
    <t>01 60 00</t>
  </si>
  <si>
    <t>Z1060.10</t>
  </si>
  <si>
    <t>Common Product Requirements</t>
  </si>
  <si>
    <t>01 61 00</t>
  </si>
  <si>
    <t>Z1060.20</t>
  </si>
  <si>
    <t>Product Options</t>
  </si>
  <si>
    <t>01 62 00</t>
  </si>
  <si>
    <t>Z1060.30</t>
  </si>
  <si>
    <t>Owner-Furnished Products</t>
  </si>
  <si>
    <t>01 64 00</t>
  </si>
  <si>
    <t>Z1060.40</t>
  </si>
  <si>
    <t>Product Delivery Requirements</t>
  </si>
  <si>
    <t>01 65 00</t>
  </si>
  <si>
    <t>Z1060.50</t>
  </si>
  <si>
    <t>Product Storage and Handling Requirements</t>
  </si>
  <si>
    <t>01 66 00</t>
  </si>
  <si>
    <t>Z1070</t>
  </si>
  <si>
    <t>Execution and Closeout Requirements</t>
  </si>
  <si>
    <t>01 70 00</t>
  </si>
  <si>
    <t>Z1070.10</t>
  </si>
  <si>
    <t>Examination and Preparation</t>
  </si>
  <si>
    <t>01 71 00</t>
  </si>
  <si>
    <t>Z1070.20</t>
  </si>
  <si>
    <t>Execution</t>
  </si>
  <si>
    <t>01 73 00</t>
  </si>
  <si>
    <t>Z1070.30</t>
  </si>
  <si>
    <t>Cleaning and Waste Management</t>
  </si>
  <si>
    <t>01 74 00</t>
  </si>
  <si>
    <t>Z1070.40</t>
  </si>
  <si>
    <t>Starting and Adjusting</t>
  </si>
  <si>
    <t>01 75 00</t>
  </si>
  <si>
    <t>Z1070.50</t>
  </si>
  <si>
    <t>Protecting Installed Construction</t>
  </si>
  <si>
    <t>01 76 00</t>
  </si>
  <si>
    <t>Z1070.60</t>
  </si>
  <si>
    <t>Closeout Procedures</t>
  </si>
  <si>
    <t>01 77 00</t>
  </si>
  <si>
    <t>Z1070.70</t>
  </si>
  <si>
    <t>Closeout Submittals</t>
  </si>
  <si>
    <t>01 78 00</t>
  </si>
  <si>
    <t>Z1070.80</t>
  </si>
  <si>
    <t>Demonstration and Training</t>
  </si>
  <si>
    <t>01 79 00</t>
  </si>
  <si>
    <t>Z1090</t>
  </si>
  <si>
    <t>Life Cycle Activities</t>
  </si>
  <si>
    <t>01 90 00</t>
  </si>
  <si>
    <t>Z1090.10</t>
  </si>
  <si>
    <t>Commissioning</t>
  </si>
  <si>
    <t>01 91 00</t>
  </si>
  <si>
    <t>Z1090.30</t>
  </si>
  <si>
    <t>Facility Operation</t>
  </si>
  <si>
    <t>01 92 00</t>
  </si>
  <si>
    <t>Z1090.50</t>
  </si>
  <si>
    <t>Facility Maintenance</t>
  </si>
  <si>
    <t>01 93 00</t>
  </si>
  <si>
    <t>Z1090.80</t>
  </si>
  <si>
    <t>Facility Decommissioning</t>
  </si>
  <si>
    <t>01 94 00</t>
  </si>
  <si>
    <t>Z70</t>
  </si>
  <si>
    <t>Taxes, Permits, Insurance and Bonds</t>
  </si>
  <si>
    <t>Z7010</t>
  </si>
  <si>
    <t>Taxes</t>
  </si>
  <si>
    <t>Z7030</t>
  </si>
  <si>
    <t>License Fees</t>
  </si>
  <si>
    <t>Z7050</t>
  </si>
  <si>
    <t>Permit Costs</t>
  </si>
  <si>
    <t>Z7070</t>
  </si>
  <si>
    <t>Bond Fees</t>
  </si>
  <si>
    <t>Z90</t>
  </si>
  <si>
    <t>Fees and Contingencies</t>
  </si>
  <si>
    <t>Z9010</t>
  </si>
  <si>
    <t>Overhead</t>
  </si>
  <si>
    <t>Z9030</t>
  </si>
  <si>
    <t>Profit</t>
  </si>
  <si>
    <t>Z9050</t>
  </si>
  <si>
    <t>Construction Contingencies</t>
  </si>
  <si>
    <t>Z9050.10</t>
  </si>
  <si>
    <t>Design Contingencies</t>
  </si>
  <si>
    <t>Z9050.30</t>
  </si>
  <si>
    <t>Bidding Contingencies</t>
  </si>
  <si>
    <t>Z9050.50</t>
  </si>
  <si>
    <t>Escalation Contingencies</t>
  </si>
  <si>
    <t>Z9090</t>
  </si>
  <si>
    <t>Financing Costs</t>
  </si>
  <si>
    <t>ASTM E1557 UniFormat II Standard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</si>
</sst>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Segoe UI"/>
      <family val="2"/>
    </font>
    <font>
      <b/>
      <sz val="10"/>
      <name val="Segoe UI"/>
      <family val="2"/>
    </font>
    <font>
      <b/>
      <sz val="8"/>
      <color theme="0"/>
      <name val="Arial Narrow"/>
      <family val="2"/>
    </font>
    <font>
      <b/>
      <sz val="8"/>
      <name val="Arial Narrow"/>
      <family val="2"/>
    </font>
    <font>
      <b/>
      <sz val="12"/>
      <color theme="1"/>
      <name val="Segoe UI"/>
      <family val="2"/>
    </font>
    <font>
      <sz val="12"/>
      <color theme="1"/>
      <name val="Segoe UI"/>
      <family val="2"/>
    </font>
    <font>
      <sz val="9"/>
      <color theme="1"/>
      <name val="Segoe UI"/>
      <family val="2"/>
    </font>
    <font>
      <sz val="10"/>
      <color theme="1"/>
      <name val="Segoe UI"/>
      <family val="2"/>
    </font>
    <font>
      <b/>
      <sz val="8"/>
      <color theme="1"/>
      <name val="Arial Narrow"/>
      <family val="2"/>
    </font>
    <font>
      <b/>
      <sz val="9"/>
      <color theme="1"/>
      <name val="Segoe UI"/>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bottom style="thin">
        <color indexed="64"/>
      </bottom>
      <diagonal/>
    </border>
  </borders>
  <cellStyleXfs count="47">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8">
    <xf numFmtId="0" fontId="0" fillId="0" borderId="0" xfId="0"/>
    <xf numFmtId="0" fontId="22" fillId="0" borderId="0" xfId="0" applyFont="1" applyAlignment="1">
      <alignment horizontal="left" vertical="top"/>
    </xf>
    <xf numFmtId="0" fontId="23" fillId="0" borderId="0" xfId="0" applyFont="1" applyAlignment="1">
      <alignment horizontal="left" vertical="top"/>
    </xf>
    <xf numFmtId="0" fontId="24" fillId="0" borderId="0" xfId="0" applyFont="1" applyAlignment="1">
      <alignment horizontal="left" vertical="top"/>
    </xf>
    <xf numFmtId="0" fontId="24" fillId="0" borderId="10" xfId="0" applyFont="1" applyBorder="1" applyAlignment="1">
      <alignment horizontal="left" vertical="top"/>
    </xf>
    <xf numFmtId="0" fontId="20" fillId="35" borderId="0" xfId="0" applyFont="1" applyFill="1" applyAlignment="1">
      <alignment horizontal="left" vertical="center"/>
    </xf>
    <xf numFmtId="0" fontId="24" fillId="0" borderId="11" xfId="0" applyFont="1" applyBorder="1" applyAlignment="1">
      <alignment horizontal="left" vertical="top"/>
    </xf>
    <xf numFmtId="0" fontId="18" fillId="0" borderId="0" xfId="0" applyFont="1" applyAlignment="1">
      <alignment horizontal="left" vertical="center"/>
    </xf>
    <xf numFmtId="0" fontId="19" fillId="0" borderId="0" xfId="0" applyFont="1" applyAlignment="1">
      <alignment horizontal="left" vertical="center"/>
    </xf>
    <xf numFmtId="0" fontId="18" fillId="0" borderId="0" xfId="0" applyFont="1" applyAlignment="1">
      <alignment horizontal="center" vertical="center"/>
    </xf>
    <xf numFmtId="49" fontId="18" fillId="0" borderId="0" xfId="0" applyNumberFormat="1" applyFont="1" applyAlignment="1">
      <alignment horizontal="left" vertical="center"/>
    </xf>
    <xf numFmtId="0" fontId="20" fillId="33" borderId="0" xfId="0" applyFont="1" applyFill="1" applyAlignment="1">
      <alignment horizontal="left" vertical="center"/>
    </xf>
    <xf numFmtId="0" fontId="20" fillId="33" borderId="0" xfId="0" applyFont="1" applyFill="1" applyAlignment="1">
      <alignment horizontal="center" vertical="center"/>
    </xf>
    <xf numFmtId="49" fontId="20" fillId="33" borderId="0" xfId="0" applyNumberFormat="1" applyFont="1" applyFill="1" applyAlignment="1">
      <alignment horizontal="left" vertical="center"/>
    </xf>
    <xf numFmtId="0" fontId="21" fillId="0" borderId="0" xfId="0" applyFont="1" applyAlignment="1">
      <alignment horizontal="left" vertical="center"/>
    </xf>
    <xf numFmtId="0" fontId="19" fillId="34" borderId="0" xfId="0" applyFont="1" applyFill="1" applyAlignment="1">
      <alignment horizontal="left" vertical="center"/>
    </xf>
    <xf numFmtId="0" fontId="19" fillId="34" borderId="0" xfId="0" applyFont="1" applyFill="1" applyAlignment="1">
      <alignment horizontal="center" vertical="center"/>
    </xf>
    <xf numFmtId="0" fontId="25" fillId="0" borderId="0" xfId="0" applyFont="1"/>
    <xf numFmtId="0" fontId="25" fillId="0" borderId="0" xfId="0" applyFont="1" applyAlignment="1">
      <alignment horizontal="center"/>
    </xf>
    <xf numFmtId="49" fontId="18" fillId="0" borderId="0" xfId="0" applyNumberFormat="1" applyFont="1" applyAlignment="1">
      <alignment horizontal="left" vertical="center" wrapText="1"/>
    </xf>
    <xf numFmtId="0" fontId="25" fillId="0" borderId="0" xfId="0" applyFont="1" applyAlignment="1">
      <alignment horizontal="left"/>
    </xf>
    <xf numFmtId="0" fontId="26" fillId="0" borderId="0" xfId="0" applyFont="1" applyAlignment="1">
      <alignment horizontal="left" vertical="center"/>
    </xf>
    <xf numFmtId="0" fontId="24" fillId="0" borderId="0" xfId="0" quotePrefix="1" applyFont="1" applyAlignment="1">
      <alignment horizontal="left" vertical="top"/>
    </xf>
    <xf numFmtId="17" fontId="24" fillId="0" borderId="0" xfId="0" quotePrefix="1" applyNumberFormat="1" applyFont="1" applyAlignment="1">
      <alignment horizontal="left" vertical="top"/>
    </xf>
    <xf numFmtId="0" fontId="27" fillId="0" borderId="0" xfId="0" applyFont="1" applyAlignment="1">
      <alignment horizontal="left" vertical="top"/>
    </xf>
    <xf numFmtId="49" fontId="19" fillId="0" borderId="0" xfId="0" applyNumberFormat="1" applyFont="1" applyAlignment="1">
      <alignment horizontal="left" vertical="center" wrapText="1"/>
    </xf>
    <xf numFmtId="49" fontId="24" fillId="0" borderId="0" xfId="0" applyNumberFormat="1" applyFont="1" applyAlignment="1">
      <alignment horizontal="left" vertical="top" wrapText="1"/>
    </xf>
    <xf numFmtId="0" fontId="24" fillId="0" borderId="0" xfId="0" applyFont="1" applyAlignment="1">
      <alignment horizontal="left" vertical="top" wrapText="1"/>
    </xf>
  </cellXfs>
  <cellStyles count="47">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Comma" xfId="1" builtinId="3" hidden="1"/>
    <cellStyle name="Comma [0]" xfId="2" builtinId="6" hidden="1"/>
    <cellStyle name="Currency" xfId="3" builtinId="4" hidden="1"/>
    <cellStyle name="Currency [0]" xfId="4" builtinId="7" hidden="1"/>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Input" xfId="14" builtinId="20" hidden="1"/>
    <cellStyle name="Linked Cell" xfId="17" builtinId="24" hidden="1"/>
    <cellStyle name="Neutral" xfId="13" builtinId="28" hidden="1"/>
    <cellStyle name="Normal" xfId="0" builtinId="0"/>
    <cellStyle name="Note" xfId="20" builtinId="10" hidden="1"/>
    <cellStyle name="Output" xfId="15" builtinId="21" hidden="1"/>
    <cellStyle name="Percent" xfId="5" builtinId="5" hidden="1"/>
    <cellStyle name="Title" xfId="6" builtinId="15" hidden="1"/>
    <cellStyle name="Total" xfId="22" builtinId="25" hidden="1"/>
    <cellStyle name="Warning Text" xfId="19" builtinId="11" hidden="1"/>
  </cellStyles>
  <dxfs count="260">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AE0A7-200F-4A87-A7D7-D481EABFD2CA}">
  <sheetPr>
    <pageSetUpPr fitToPage="1"/>
  </sheetPr>
  <dimension ref="A1:E142"/>
  <sheetViews>
    <sheetView showGridLines="0" showRowColHeaders="0" tabSelected="1" showRuler="0" view="pageLayout" zoomScaleNormal="100" workbookViewId="0">
      <selection activeCell="E144" sqref="E144"/>
    </sheetView>
  </sheetViews>
  <sheetFormatPr defaultColWidth="8.85546875" defaultRowHeight="12" x14ac:dyDescent="0.25"/>
  <cols>
    <col min="1" max="1" width="12.7109375" style="3" customWidth="1"/>
    <col min="2" max="2" width="16.7109375" style="3" customWidth="1"/>
    <col min="3" max="3" width="50.7109375" style="3" customWidth="1"/>
    <col min="4" max="4" width="12.7109375" style="3" customWidth="1"/>
    <col min="5" max="5" width="64.7109375" style="3" customWidth="1"/>
    <col min="6" max="16384" width="8.85546875" style="3"/>
  </cols>
  <sheetData>
    <row r="1" spans="1:5" s="2" customFormat="1" ht="17.25" x14ac:dyDescent="0.25">
      <c r="A1" s="1" t="s">
        <v>1031</v>
      </c>
    </row>
    <row r="2" spans="1:5" ht="75.95" customHeight="1" x14ac:dyDescent="0.25">
      <c r="A2" s="27" t="s">
        <v>1032</v>
      </c>
      <c r="B2" s="27"/>
      <c r="C2" s="27"/>
      <c r="D2" s="27"/>
      <c r="E2" s="27"/>
    </row>
    <row r="3" spans="1:5" ht="12.75" thickBot="1" x14ac:dyDescent="0.3">
      <c r="A3" s="4"/>
      <c r="B3" s="4"/>
      <c r="C3" s="4"/>
      <c r="D3" s="4"/>
      <c r="E3" s="4"/>
    </row>
    <row r="4" spans="1:5" s="2" customFormat="1" ht="17.25" x14ac:dyDescent="0.25">
      <c r="A4" s="1" t="s">
        <v>1033</v>
      </c>
    </row>
    <row r="5" spans="1:5" x14ac:dyDescent="0.25">
      <c r="A5" s="27" t="s">
        <v>1034</v>
      </c>
      <c r="B5" s="27"/>
      <c r="C5" s="27"/>
      <c r="D5" s="27"/>
      <c r="E5" s="27"/>
    </row>
    <row r="7" spans="1:5" s="21" customFormat="1" ht="12.75" x14ac:dyDescent="0.25">
      <c r="A7" s="5" t="s">
        <v>1035</v>
      </c>
      <c r="B7" s="5" t="s">
        <v>182</v>
      </c>
      <c r="C7" s="5" t="s">
        <v>4</v>
      </c>
      <c r="D7" s="5" t="s">
        <v>183</v>
      </c>
      <c r="E7" s="5" t="s">
        <v>1036</v>
      </c>
    </row>
    <row r="8" spans="1:5" x14ac:dyDescent="0.25">
      <c r="A8" s="3" t="s">
        <v>1037</v>
      </c>
      <c r="B8" s="3" t="s">
        <v>1038</v>
      </c>
      <c r="C8" s="3" t="s">
        <v>1039</v>
      </c>
      <c r="D8" s="22" t="s">
        <v>1040</v>
      </c>
      <c r="E8" s="3" t="s">
        <v>1041</v>
      </c>
    </row>
    <row r="9" spans="1:5" x14ac:dyDescent="0.25">
      <c r="B9" s="3" t="s">
        <v>1042</v>
      </c>
      <c r="C9" s="3" t="s">
        <v>1037</v>
      </c>
      <c r="D9" s="22" t="s">
        <v>1043</v>
      </c>
      <c r="E9" s="3" t="s">
        <v>1044</v>
      </c>
    </row>
    <row r="10" spans="1:5" x14ac:dyDescent="0.25">
      <c r="A10" s="6"/>
      <c r="B10" s="6" t="s">
        <v>1045</v>
      </c>
      <c r="C10" s="6" t="s">
        <v>1046</v>
      </c>
      <c r="D10" s="6">
        <v>2015</v>
      </c>
      <c r="E10" s="6" t="s">
        <v>1044</v>
      </c>
    </row>
    <row r="11" spans="1:5" x14ac:dyDescent="0.25">
      <c r="A11" s="3" t="s">
        <v>184</v>
      </c>
      <c r="B11" s="3" t="s">
        <v>1047</v>
      </c>
      <c r="C11" s="3" t="s">
        <v>1048</v>
      </c>
      <c r="D11" s="23" t="s">
        <v>1049</v>
      </c>
      <c r="E11" s="3" t="s">
        <v>1041</v>
      </c>
    </row>
    <row r="12" spans="1:5" x14ac:dyDescent="0.25">
      <c r="B12" s="3" t="s">
        <v>1050</v>
      </c>
      <c r="C12" s="3" t="s">
        <v>184</v>
      </c>
      <c r="D12" s="23" t="s">
        <v>1043</v>
      </c>
      <c r="E12" s="3" t="s">
        <v>1044</v>
      </c>
    </row>
    <row r="13" spans="1:5" x14ac:dyDescent="0.25">
      <c r="A13" s="6"/>
      <c r="B13" s="6" t="s">
        <v>1051</v>
      </c>
      <c r="C13" s="6" t="s">
        <v>184</v>
      </c>
      <c r="D13" s="6">
        <v>2015</v>
      </c>
      <c r="E13" s="6" t="s">
        <v>1044</v>
      </c>
    </row>
    <row r="14" spans="1:5" x14ac:dyDescent="0.25">
      <c r="A14" s="3" t="s">
        <v>1052</v>
      </c>
      <c r="B14" s="3" t="s">
        <v>307</v>
      </c>
      <c r="C14" s="3" t="s">
        <v>1053</v>
      </c>
      <c r="D14" s="3" t="s">
        <v>306</v>
      </c>
      <c r="E14" s="3" t="s">
        <v>1054</v>
      </c>
    </row>
    <row r="15" spans="1:5" x14ac:dyDescent="0.25">
      <c r="B15" s="3" t="s">
        <v>1055</v>
      </c>
      <c r="C15" s="3" t="s">
        <v>1056</v>
      </c>
      <c r="D15" s="3" t="s">
        <v>1057</v>
      </c>
      <c r="E15" s="3" t="s">
        <v>1058</v>
      </c>
    </row>
    <row r="16" spans="1:5" x14ac:dyDescent="0.25">
      <c r="B16" s="3" t="s">
        <v>1059</v>
      </c>
      <c r="C16" s="3" t="s">
        <v>1060</v>
      </c>
      <c r="D16" s="23" t="s">
        <v>1049</v>
      </c>
      <c r="E16" s="3" t="s">
        <v>1041</v>
      </c>
    </row>
    <row r="17" spans="1:5" x14ac:dyDescent="0.25">
      <c r="B17" s="3" t="s">
        <v>1061</v>
      </c>
      <c r="C17" s="3" t="s">
        <v>1060</v>
      </c>
      <c r="D17" s="23" t="s">
        <v>1043</v>
      </c>
      <c r="E17" s="3" t="s">
        <v>1044</v>
      </c>
    </row>
    <row r="18" spans="1:5" x14ac:dyDescent="0.25">
      <c r="A18" s="6"/>
      <c r="B18" s="6" t="s">
        <v>1062</v>
      </c>
      <c r="C18" s="6" t="s">
        <v>1060</v>
      </c>
      <c r="D18" s="6">
        <v>2015</v>
      </c>
      <c r="E18" s="6" t="s">
        <v>1044</v>
      </c>
    </row>
    <row r="19" spans="1:5" x14ac:dyDescent="0.25">
      <c r="A19" s="3" t="s">
        <v>1063</v>
      </c>
      <c r="B19" s="3" t="s">
        <v>1064</v>
      </c>
      <c r="C19" s="3" t="s">
        <v>1065</v>
      </c>
      <c r="D19" s="3" t="s">
        <v>1057</v>
      </c>
      <c r="E19" s="3" t="s">
        <v>1058</v>
      </c>
    </row>
    <row r="20" spans="1:5" x14ac:dyDescent="0.25">
      <c r="B20" s="3" t="s">
        <v>1066</v>
      </c>
      <c r="C20" s="3" t="s">
        <v>1063</v>
      </c>
      <c r="D20" s="23" t="s">
        <v>1049</v>
      </c>
      <c r="E20" s="3" t="s">
        <v>1041</v>
      </c>
    </row>
    <row r="21" spans="1:5" x14ac:dyDescent="0.25">
      <c r="A21" s="6"/>
      <c r="B21" s="6" t="s">
        <v>1067</v>
      </c>
      <c r="C21" s="6" t="s">
        <v>1068</v>
      </c>
      <c r="D21" s="6" t="s">
        <v>1043</v>
      </c>
      <c r="E21" s="6" t="s">
        <v>1044</v>
      </c>
    </row>
    <row r="22" spans="1:5" x14ac:dyDescent="0.25">
      <c r="A22" s="3" t="s">
        <v>1069</v>
      </c>
      <c r="B22" s="3" t="s">
        <v>1070</v>
      </c>
      <c r="C22" s="3" t="s">
        <v>1069</v>
      </c>
      <c r="D22" s="23" t="s">
        <v>1049</v>
      </c>
      <c r="E22" s="3" t="s">
        <v>1041</v>
      </c>
    </row>
    <row r="23" spans="1:5" x14ac:dyDescent="0.25">
      <c r="B23" s="3" t="s">
        <v>1071</v>
      </c>
      <c r="C23" s="3" t="s">
        <v>1072</v>
      </c>
      <c r="D23" s="23" t="s">
        <v>1043</v>
      </c>
      <c r="E23" s="3" t="s">
        <v>1044</v>
      </c>
    </row>
    <row r="24" spans="1:5" x14ac:dyDescent="0.25">
      <c r="A24" s="6"/>
      <c r="B24" s="6" t="s">
        <v>1073</v>
      </c>
      <c r="C24" s="6" t="s">
        <v>1069</v>
      </c>
      <c r="D24" s="6">
        <v>2015</v>
      </c>
      <c r="E24" s="6" t="s">
        <v>1044</v>
      </c>
    </row>
    <row r="25" spans="1:5" x14ac:dyDescent="0.25">
      <c r="A25" s="3" t="s">
        <v>1074</v>
      </c>
      <c r="B25" s="3" t="s">
        <v>1075</v>
      </c>
      <c r="C25" s="3" t="s">
        <v>1076</v>
      </c>
      <c r="D25" s="23" t="s">
        <v>1077</v>
      </c>
      <c r="E25" s="3" t="s">
        <v>1041</v>
      </c>
    </row>
    <row r="26" spans="1:5" x14ac:dyDescent="0.25">
      <c r="A26" s="6"/>
      <c r="B26" s="6" t="s">
        <v>1078</v>
      </c>
      <c r="C26" s="6" t="s">
        <v>1079</v>
      </c>
      <c r="D26" s="6" t="s">
        <v>1043</v>
      </c>
      <c r="E26" s="6" t="s">
        <v>1044</v>
      </c>
    </row>
    <row r="27" spans="1:5" ht="12.75" thickBot="1" x14ac:dyDescent="0.3">
      <c r="A27" s="4"/>
      <c r="B27" s="4"/>
      <c r="C27" s="4"/>
      <c r="D27" s="4"/>
      <c r="E27" s="4"/>
    </row>
    <row r="28" spans="1:5" s="2" customFormat="1" ht="17.25" x14ac:dyDescent="0.25">
      <c r="A28" s="1" t="s">
        <v>185</v>
      </c>
    </row>
    <row r="29" spans="1:5" ht="45.95" customHeight="1" x14ac:dyDescent="0.25">
      <c r="A29" s="27" t="s">
        <v>1080</v>
      </c>
      <c r="B29" s="27"/>
      <c r="C29" s="27"/>
      <c r="D29" s="27"/>
      <c r="E29" s="27"/>
    </row>
    <row r="31" spans="1:5" ht="12.75" x14ac:dyDescent="0.25">
      <c r="A31" s="5" t="s">
        <v>186</v>
      </c>
      <c r="B31" s="5" t="s">
        <v>187</v>
      </c>
      <c r="C31" s="5" t="s">
        <v>188</v>
      </c>
    </row>
    <row r="32" spans="1:5" x14ac:dyDescent="0.25">
      <c r="A32" s="3" t="s">
        <v>181</v>
      </c>
      <c r="B32" s="3">
        <v>-2002000</v>
      </c>
      <c r="C32" s="3" t="s">
        <v>189</v>
      </c>
    </row>
    <row r="33" spans="1:3" x14ac:dyDescent="0.25">
      <c r="B33" s="3">
        <v>-2000151</v>
      </c>
      <c r="C33" s="3" t="s">
        <v>190</v>
      </c>
    </row>
    <row r="34" spans="1:3" x14ac:dyDescent="0.25">
      <c r="B34" s="3">
        <v>-2000700</v>
      </c>
      <c r="C34" s="3" t="s">
        <v>191</v>
      </c>
    </row>
    <row r="35" spans="1:3" x14ac:dyDescent="0.25">
      <c r="B35" s="3">
        <v>-2003000</v>
      </c>
      <c r="C35" s="3" t="s">
        <v>192</v>
      </c>
    </row>
    <row r="36" spans="1:3" x14ac:dyDescent="0.25">
      <c r="B36" s="3">
        <v>-2003101</v>
      </c>
      <c r="C36" s="3" t="s">
        <v>193</v>
      </c>
    </row>
    <row r="37" spans="1:3" x14ac:dyDescent="0.25">
      <c r="A37" s="6"/>
      <c r="B37" s="6">
        <v>-2001350</v>
      </c>
      <c r="C37" s="6" t="s">
        <v>194</v>
      </c>
    </row>
    <row r="38" spans="1:3" x14ac:dyDescent="0.25">
      <c r="A38" s="3" t="s">
        <v>195</v>
      </c>
      <c r="B38" s="3">
        <v>-2003200</v>
      </c>
      <c r="C38" s="3" t="s">
        <v>196</v>
      </c>
    </row>
    <row r="39" spans="1:3" x14ac:dyDescent="0.25">
      <c r="B39" s="3">
        <v>-2000127</v>
      </c>
      <c r="C39" s="3" t="s">
        <v>197</v>
      </c>
    </row>
    <row r="40" spans="1:3" x14ac:dyDescent="0.25">
      <c r="B40" s="3">
        <v>-2001000</v>
      </c>
      <c r="C40" s="3" t="s">
        <v>124</v>
      </c>
    </row>
    <row r="41" spans="1:3" x14ac:dyDescent="0.25">
      <c r="B41" s="3">
        <v>-2000038</v>
      </c>
      <c r="C41" s="3" t="s">
        <v>198</v>
      </c>
    </row>
    <row r="42" spans="1:3" x14ac:dyDescent="0.25">
      <c r="B42" s="3">
        <v>-2000100</v>
      </c>
      <c r="C42" s="3" t="s">
        <v>199</v>
      </c>
    </row>
    <row r="43" spans="1:3" x14ac:dyDescent="0.25">
      <c r="B43" s="3">
        <v>-2000170</v>
      </c>
      <c r="C43" s="3" t="s">
        <v>200</v>
      </c>
    </row>
    <row r="44" spans="1:3" x14ac:dyDescent="0.25">
      <c r="B44" s="3">
        <v>-2000340</v>
      </c>
      <c r="C44" s="3" t="s">
        <v>201</v>
      </c>
    </row>
    <row r="45" spans="1:3" x14ac:dyDescent="0.25">
      <c r="B45" s="3">
        <v>-2000171</v>
      </c>
      <c r="C45" s="3" t="s">
        <v>202</v>
      </c>
    </row>
    <row r="46" spans="1:3" x14ac:dyDescent="0.25">
      <c r="B46" s="3">
        <v>-2000023</v>
      </c>
      <c r="C46" s="3" t="s">
        <v>203</v>
      </c>
    </row>
    <row r="47" spans="1:3" x14ac:dyDescent="0.25">
      <c r="B47" s="3">
        <v>-2001370</v>
      </c>
      <c r="C47" s="3" t="s">
        <v>204</v>
      </c>
    </row>
    <row r="48" spans="1:3" x14ac:dyDescent="0.25">
      <c r="B48" s="3">
        <v>-2000032</v>
      </c>
      <c r="C48" s="3" t="s">
        <v>205</v>
      </c>
    </row>
    <row r="49" spans="2:3" x14ac:dyDescent="0.25">
      <c r="B49" s="3">
        <v>-2000080</v>
      </c>
      <c r="C49" s="3" t="s">
        <v>127</v>
      </c>
    </row>
    <row r="50" spans="2:3" x14ac:dyDescent="0.25">
      <c r="B50" s="3">
        <v>-2001100</v>
      </c>
      <c r="C50" s="3" t="s">
        <v>206</v>
      </c>
    </row>
    <row r="51" spans="2:3" x14ac:dyDescent="0.25">
      <c r="B51" s="3">
        <v>-2003400</v>
      </c>
      <c r="C51" s="3" t="s">
        <v>207</v>
      </c>
    </row>
    <row r="52" spans="2:3" x14ac:dyDescent="0.25">
      <c r="B52" s="3">
        <v>-2000022</v>
      </c>
      <c r="C52" s="3" t="s">
        <v>208</v>
      </c>
    </row>
    <row r="53" spans="2:3" x14ac:dyDescent="0.25">
      <c r="B53" s="3">
        <v>-2001263</v>
      </c>
      <c r="C53" s="3" t="s">
        <v>209</v>
      </c>
    </row>
    <row r="54" spans="2:3" x14ac:dyDescent="0.25">
      <c r="B54" s="3">
        <v>-2001180</v>
      </c>
      <c r="C54" s="3" t="s">
        <v>210</v>
      </c>
    </row>
    <row r="55" spans="2:3" x14ac:dyDescent="0.25">
      <c r="B55" s="3">
        <v>-2001360</v>
      </c>
      <c r="C55" s="3" t="s">
        <v>211</v>
      </c>
    </row>
    <row r="56" spans="2:3" x14ac:dyDescent="0.25">
      <c r="B56" s="3">
        <v>-2000126</v>
      </c>
      <c r="C56" s="3" t="s">
        <v>212</v>
      </c>
    </row>
    <row r="57" spans="2:3" x14ac:dyDescent="0.25">
      <c r="B57" s="3">
        <v>-2000180</v>
      </c>
      <c r="C57" s="3" t="s">
        <v>28</v>
      </c>
    </row>
    <row r="58" spans="2:3" x14ac:dyDescent="0.25">
      <c r="B58" s="3">
        <v>-2001220</v>
      </c>
      <c r="C58" s="3" t="s">
        <v>213</v>
      </c>
    </row>
    <row r="59" spans="2:3" x14ac:dyDescent="0.25">
      <c r="B59" s="3">
        <v>-2000035</v>
      </c>
      <c r="C59" s="3" t="s">
        <v>214</v>
      </c>
    </row>
    <row r="60" spans="2:3" x14ac:dyDescent="0.25">
      <c r="B60" s="3">
        <v>-2000160</v>
      </c>
      <c r="C60" s="3" t="s">
        <v>215</v>
      </c>
    </row>
    <row r="61" spans="2:3" x14ac:dyDescent="0.25">
      <c r="B61" s="3">
        <v>-2001260</v>
      </c>
      <c r="C61" s="3" t="s">
        <v>216</v>
      </c>
    </row>
    <row r="62" spans="2:3" x14ac:dyDescent="0.25">
      <c r="B62" s="3">
        <v>-2000120</v>
      </c>
      <c r="C62" s="3" t="s">
        <v>31</v>
      </c>
    </row>
    <row r="63" spans="2:3" x14ac:dyDescent="0.25">
      <c r="B63" s="3">
        <v>-2001340</v>
      </c>
      <c r="C63" s="3" t="s">
        <v>217</v>
      </c>
    </row>
    <row r="64" spans="2:3" x14ac:dyDescent="0.25">
      <c r="B64" s="3">
        <v>-2000011</v>
      </c>
      <c r="C64" s="3" t="s">
        <v>218</v>
      </c>
    </row>
    <row r="65" spans="1:3" x14ac:dyDescent="0.25">
      <c r="A65" s="6"/>
      <c r="B65" s="6">
        <v>-2000014</v>
      </c>
      <c r="C65" s="6" t="s">
        <v>219</v>
      </c>
    </row>
    <row r="66" spans="1:3" x14ac:dyDescent="0.25">
      <c r="A66" s="3" t="s">
        <v>220</v>
      </c>
      <c r="B66" s="3">
        <v>-2008013</v>
      </c>
      <c r="C66" s="3" t="s">
        <v>221</v>
      </c>
    </row>
    <row r="67" spans="1:3" x14ac:dyDescent="0.25">
      <c r="B67" s="3">
        <v>-2008126</v>
      </c>
      <c r="C67" s="3" t="s">
        <v>222</v>
      </c>
    </row>
    <row r="68" spans="1:3" x14ac:dyDescent="0.25">
      <c r="B68" s="3">
        <v>-2008130</v>
      </c>
      <c r="C68" s="3" t="s">
        <v>223</v>
      </c>
    </row>
    <row r="69" spans="1:3" x14ac:dyDescent="0.25">
      <c r="B69" s="3">
        <v>-2008081</v>
      </c>
      <c r="C69" s="3" t="s">
        <v>224</v>
      </c>
    </row>
    <row r="70" spans="1:3" x14ac:dyDescent="0.25">
      <c r="B70" s="3">
        <v>-2008128</v>
      </c>
      <c r="C70" s="3" t="s">
        <v>225</v>
      </c>
    </row>
    <row r="71" spans="1:3" x14ac:dyDescent="0.25">
      <c r="B71" s="3">
        <v>-2008132</v>
      </c>
      <c r="C71" s="3" t="s">
        <v>226</v>
      </c>
    </row>
    <row r="72" spans="1:3" x14ac:dyDescent="0.25">
      <c r="B72" s="3">
        <v>-2008083</v>
      </c>
      <c r="C72" s="3" t="s">
        <v>227</v>
      </c>
    </row>
    <row r="73" spans="1:3" x14ac:dyDescent="0.25">
      <c r="B73" s="3">
        <v>-2008016</v>
      </c>
      <c r="C73" s="3" t="s">
        <v>228</v>
      </c>
    </row>
    <row r="74" spans="1:3" x14ac:dyDescent="0.25">
      <c r="B74" s="3">
        <v>-2008010</v>
      </c>
      <c r="C74" s="3" t="s">
        <v>229</v>
      </c>
    </row>
    <row r="75" spans="1:3" x14ac:dyDescent="0.25">
      <c r="B75" s="3">
        <v>-2008015</v>
      </c>
      <c r="C75" s="3" t="s">
        <v>230</v>
      </c>
    </row>
    <row r="76" spans="1:3" x14ac:dyDescent="0.25">
      <c r="B76" s="3">
        <v>-2008000</v>
      </c>
      <c r="C76" s="3" t="s">
        <v>231</v>
      </c>
    </row>
    <row r="77" spans="1:3" x14ac:dyDescent="0.25">
      <c r="B77" s="3">
        <v>-2001040</v>
      </c>
      <c r="C77" s="3" t="s">
        <v>232</v>
      </c>
    </row>
    <row r="78" spans="1:3" x14ac:dyDescent="0.25">
      <c r="B78" s="3">
        <v>-2001060</v>
      </c>
      <c r="C78" s="3" t="s">
        <v>233</v>
      </c>
    </row>
    <row r="79" spans="1:3" x14ac:dyDescent="0.25">
      <c r="B79" s="3">
        <v>-2008085</v>
      </c>
      <c r="C79" s="3" t="s">
        <v>234</v>
      </c>
    </row>
    <row r="80" spans="1:3" x14ac:dyDescent="0.25">
      <c r="B80" s="3">
        <v>-2008020</v>
      </c>
      <c r="C80" s="3" t="s">
        <v>235</v>
      </c>
    </row>
    <row r="81" spans="2:3" x14ac:dyDescent="0.25">
      <c r="B81" s="3">
        <v>-2008050</v>
      </c>
      <c r="C81" s="3" t="s">
        <v>236</v>
      </c>
    </row>
    <row r="82" spans="2:3" x14ac:dyDescent="0.25">
      <c r="B82" s="3">
        <v>-2008107</v>
      </c>
      <c r="C82" s="3" t="s">
        <v>237</v>
      </c>
    </row>
    <row r="83" spans="2:3" x14ac:dyDescent="0.25">
      <c r="B83" s="3">
        <v>-2008087</v>
      </c>
      <c r="C83" s="3" t="s">
        <v>238</v>
      </c>
    </row>
    <row r="84" spans="2:3" x14ac:dyDescent="0.25">
      <c r="B84" s="3">
        <v>-2001120</v>
      </c>
      <c r="C84" s="3" t="s">
        <v>102</v>
      </c>
    </row>
    <row r="85" spans="2:3" x14ac:dyDescent="0.25">
      <c r="B85" s="3">
        <v>-2001140</v>
      </c>
      <c r="C85" s="3" t="s">
        <v>239</v>
      </c>
    </row>
    <row r="86" spans="2:3" x14ac:dyDescent="0.25">
      <c r="B86" s="3">
        <v>-2008077</v>
      </c>
      <c r="C86" s="3" t="s">
        <v>240</v>
      </c>
    </row>
    <row r="87" spans="2:3" x14ac:dyDescent="0.25">
      <c r="B87" s="3">
        <v>-2008055</v>
      </c>
      <c r="C87" s="3" t="s">
        <v>241</v>
      </c>
    </row>
    <row r="88" spans="2:3" x14ac:dyDescent="0.25">
      <c r="B88" s="3">
        <v>-2008049</v>
      </c>
      <c r="C88" s="3" t="s">
        <v>242</v>
      </c>
    </row>
    <row r="89" spans="2:3" x14ac:dyDescent="0.25">
      <c r="B89" s="3">
        <v>-2008044</v>
      </c>
      <c r="C89" s="3" t="s">
        <v>243</v>
      </c>
    </row>
    <row r="90" spans="2:3" x14ac:dyDescent="0.25">
      <c r="B90" s="3">
        <v>-2008043</v>
      </c>
      <c r="C90" s="3" t="s">
        <v>244</v>
      </c>
    </row>
    <row r="91" spans="2:3" x14ac:dyDescent="0.25">
      <c r="B91" s="3">
        <v>-2001160</v>
      </c>
      <c r="C91" s="3" t="s">
        <v>79</v>
      </c>
    </row>
    <row r="92" spans="2:3" x14ac:dyDescent="0.25">
      <c r="B92" s="3">
        <v>-2008079</v>
      </c>
      <c r="C92" s="3" t="s">
        <v>245</v>
      </c>
    </row>
    <row r="93" spans="2:3" x14ac:dyDescent="0.25">
      <c r="B93" s="3">
        <v>-2003600</v>
      </c>
      <c r="C93" s="3" t="s">
        <v>184</v>
      </c>
    </row>
    <row r="94" spans="2:3" x14ac:dyDescent="0.25">
      <c r="B94" s="3">
        <v>-2008099</v>
      </c>
      <c r="C94" s="3" t="s">
        <v>246</v>
      </c>
    </row>
    <row r="95" spans="2:3" x14ac:dyDescent="0.25">
      <c r="B95" s="3">
        <v>-2008101</v>
      </c>
      <c r="C95" s="3" t="s">
        <v>247</v>
      </c>
    </row>
    <row r="96" spans="2:3" x14ac:dyDescent="0.25">
      <c r="B96" s="3">
        <v>-2008075</v>
      </c>
      <c r="C96" s="3" t="s">
        <v>248</v>
      </c>
    </row>
    <row r="97" spans="1:5" x14ac:dyDescent="0.25">
      <c r="A97" s="6"/>
      <c r="B97" s="6">
        <v>-2008039</v>
      </c>
      <c r="C97" s="6" t="s">
        <v>249</v>
      </c>
    </row>
    <row r="98" spans="1:5" x14ac:dyDescent="0.25">
      <c r="A98" s="3" t="s">
        <v>250</v>
      </c>
      <c r="B98" s="3">
        <v>-2005301</v>
      </c>
      <c r="C98" s="3" t="s">
        <v>251</v>
      </c>
    </row>
    <row r="99" spans="1:5" x14ac:dyDescent="0.25">
      <c r="B99" s="3">
        <v>-2009013</v>
      </c>
      <c r="C99" s="3" t="s">
        <v>252</v>
      </c>
    </row>
    <row r="100" spans="1:5" x14ac:dyDescent="0.25">
      <c r="B100" s="3">
        <v>-2009003</v>
      </c>
      <c r="C100" s="3" t="s">
        <v>253</v>
      </c>
    </row>
    <row r="101" spans="1:5" x14ac:dyDescent="0.25">
      <c r="B101" s="3">
        <v>-2001327</v>
      </c>
      <c r="C101" s="3" t="s">
        <v>254</v>
      </c>
    </row>
    <row r="102" spans="1:5" x14ac:dyDescent="0.25">
      <c r="B102" s="3">
        <v>-2001330</v>
      </c>
      <c r="C102" s="3" t="s">
        <v>255</v>
      </c>
    </row>
    <row r="103" spans="1:5" x14ac:dyDescent="0.25">
      <c r="B103" s="3">
        <v>-2009030</v>
      </c>
      <c r="C103" s="3" t="s">
        <v>256</v>
      </c>
    </row>
    <row r="104" spans="1:5" x14ac:dyDescent="0.25">
      <c r="B104" s="3">
        <v>-2001300</v>
      </c>
      <c r="C104" s="3" t="s">
        <v>257</v>
      </c>
    </row>
    <row r="105" spans="1:5" x14ac:dyDescent="0.25">
      <c r="B105" s="3">
        <v>-2001320</v>
      </c>
      <c r="C105" s="3" t="s">
        <v>258</v>
      </c>
    </row>
    <row r="106" spans="1:5" x14ac:dyDescent="0.25">
      <c r="B106" s="3">
        <v>-2009009</v>
      </c>
      <c r="C106" s="3" t="s">
        <v>259</v>
      </c>
    </row>
    <row r="107" spans="1:5" x14ac:dyDescent="0.25">
      <c r="B107" s="3">
        <v>-2009000</v>
      </c>
      <c r="C107" s="3" t="s">
        <v>260</v>
      </c>
    </row>
    <row r="108" spans="1:5" x14ac:dyDescent="0.25">
      <c r="B108" s="3">
        <v>-2001354</v>
      </c>
      <c r="C108" s="3" t="s">
        <v>261</v>
      </c>
    </row>
    <row r="109" spans="1:5" x14ac:dyDescent="0.25">
      <c r="B109" s="3">
        <v>-2001336</v>
      </c>
      <c r="C109" s="3" t="s">
        <v>262</v>
      </c>
    </row>
    <row r="110" spans="1:5" ht="12.75" thickBot="1" x14ac:dyDescent="0.3">
      <c r="A110" s="4"/>
      <c r="B110" s="4"/>
      <c r="C110" s="4"/>
      <c r="D110" s="4"/>
      <c r="E110" s="4"/>
    </row>
    <row r="111" spans="1:5" ht="17.25" x14ac:dyDescent="0.25">
      <c r="A111" s="1" t="s">
        <v>1081</v>
      </c>
      <c r="B111" s="2"/>
      <c r="C111" s="2"/>
      <c r="D111" s="2"/>
      <c r="E111" s="2"/>
    </row>
    <row r="112" spans="1:5" x14ac:dyDescent="0.25">
      <c r="A112" s="27" t="s">
        <v>1082</v>
      </c>
      <c r="B112" s="27"/>
      <c r="C112" s="27"/>
      <c r="D112" s="27"/>
      <c r="E112" s="27"/>
    </row>
    <row r="114" spans="2:5" x14ac:dyDescent="0.25">
      <c r="B114" s="24" t="s">
        <v>1083</v>
      </c>
    </row>
    <row r="115" spans="2:5" ht="12.75" x14ac:dyDescent="0.25">
      <c r="B115" s="5" t="s">
        <v>1084</v>
      </c>
      <c r="C115" s="5" t="s">
        <v>1085</v>
      </c>
      <c r="D115" s="5" t="s">
        <v>1086</v>
      </c>
      <c r="E115" s="5"/>
    </row>
    <row r="116" spans="2:5" x14ac:dyDescent="0.25">
      <c r="B116" s="3" t="s">
        <v>1087</v>
      </c>
      <c r="C116" s="3" t="str">
        <f>IF(LEN(B116)=5,CHAR(SUM(64+RIGHT(B116,2))),IF(LEN(B116)=8,CONCATENATE(CHAR(SUM(64+MID(B116,4,2))),RIGHT(B116,2)),IF(LEN(B116)=11,CONCATENATE(CHAR(SUM(64+MID(B116,4,2))),MID(B116,7,2),RIGHT(B116,2)),CONCATENATE(CHAR(SUM(64+MID(B116,4,2))),MID(B116,7,2),MID(B116,10,2),".",RIGHT(B116,2)))))</f>
        <v>A</v>
      </c>
      <c r="D116" s="26" t="s">
        <v>1088</v>
      </c>
      <c r="E116" s="26"/>
    </row>
    <row r="117" spans="2:5" x14ac:dyDescent="0.25">
      <c r="B117" s="3" t="s">
        <v>1089</v>
      </c>
      <c r="C117" s="3" t="str">
        <f t="shared" ref="C117:C119" si="0">IF(LEN(B117)=5,CHAR(SUM(64+RIGHT(B117,2))),IF(LEN(B117)=8,CONCATENATE(CHAR(SUM(64+MID(B117,4,2))),RIGHT(B117,2)),IF(LEN(B117)=11,CONCATENATE(CHAR(SUM(64+MID(B117,4,2))),MID(B117,7,2),RIGHT(B117,2)),CONCATENATE(CHAR(SUM(64+MID(B117,4,2))),MID(B117,7,2),MID(B117,10,2),".",RIGHT(B117,2)))))</f>
        <v>A10</v>
      </c>
      <c r="D117" s="26"/>
      <c r="E117" s="26"/>
    </row>
    <row r="118" spans="2:5" x14ac:dyDescent="0.25">
      <c r="B118" s="3" t="s">
        <v>1090</v>
      </c>
      <c r="C118" s="3" t="str">
        <f t="shared" si="0"/>
        <v>A1010</v>
      </c>
      <c r="D118" s="26"/>
      <c r="E118" s="26"/>
    </row>
    <row r="119" spans="2:5" x14ac:dyDescent="0.25">
      <c r="B119" s="3" t="s">
        <v>1091</v>
      </c>
      <c r="C119" s="3" t="str">
        <f t="shared" si="0"/>
        <v>A1010.10</v>
      </c>
      <c r="D119" s="26"/>
      <c r="E119" s="26"/>
    </row>
    <row r="121" spans="2:5" x14ac:dyDescent="0.25">
      <c r="B121" s="24" t="s">
        <v>1092</v>
      </c>
    </row>
    <row r="122" spans="2:5" ht="12.75" x14ac:dyDescent="0.25">
      <c r="B122" s="5" t="s">
        <v>1085</v>
      </c>
      <c r="C122" s="5" t="s">
        <v>1084</v>
      </c>
      <c r="D122" s="5" t="s">
        <v>1086</v>
      </c>
      <c r="E122" s="5"/>
    </row>
    <row r="123" spans="2:5" x14ac:dyDescent="0.25">
      <c r="B123" s="3" t="s">
        <v>7</v>
      </c>
      <c r="C123" s="3" t="str">
        <f>IF(CODE(LEFT(B123,1))=49,"N/A",CONCATENATE("21-",IF(SUM(CODE(LEFT(B123,1))-64)&lt;10,CONCATENATE("0",SUM(CODE(LEFT(B123,1))-64)),SUM(CODE(LEFT(B123,1))-64)),IF(LEN(B123)=1,"",IF(LEN(B123)=3,CONCATENATE(" ",MID(B123,2,2)),IF(LEN(B123)=5,CONCATENATE(" ",MID(B123,2,2)," ",MID(B123,4,2)),CONCATENATE(" ",MID(B123,2,2)," ",MID(B123,4,2)," ",RIGHT(B123,2)))))))</f>
        <v>21-01</v>
      </c>
      <c r="D123" s="26" t="s">
        <v>1093</v>
      </c>
      <c r="E123" s="26"/>
    </row>
    <row r="124" spans="2:5" x14ac:dyDescent="0.25">
      <c r="B124" s="3" t="s">
        <v>9</v>
      </c>
      <c r="C124" s="3" t="str">
        <f t="shared" ref="C124:C126" si="1">IF(CODE(LEFT(B124,1))=49,"N/A",CONCATENATE("21-",IF(SUM(CODE(LEFT(B124,1))-64)&lt;10,CONCATENATE("0",SUM(CODE(LEFT(B124,1))-64)),SUM(CODE(LEFT(B124,1))-64)),IF(LEN(B124)=1,"",IF(LEN(B124)=3,CONCATENATE(" ",MID(B124,2,2)),IF(LEN(B124)=5,CONCATENATE(" ",MID(B124,2,2)," ",MID(B124,4,2)),CONCATENATE(" ",MID(B124,2,2)," ",MID(B124,4,2)," ",RIGHT(B124,2)))))))</f>
        <v>21-01 10</v>
      </c>
      <c r="D124" s="26"/>
      <c r="E124" s="26"/>
    </row>
    <row r="125" spans="2:5" x14ac:dyDescent="0.25">
      <c r="B125" s="3" t="s">
        <v>11</v>
      </c>
      <c r="C125" s="3" t="str">
        <f t="shared" si="1"/>
        <v>21-01 10 10</v>
      </c>
      <c r="D125" s="26"/>
      <c r="E125" s="26"/>
    </row>
    <row r="126" spans="2:5" x14ac:dyDescent="0.25">
      <c r="B126" s="3" t="s">
        <v>1094</v>
      </c>
      <c r="C126" s="3" t="str">
        <f t="shared" si="1"/>
        <v>21-01 10 10 10</v>
      </c>
      <c r="D126" s="26"/>
      <c r="E126" s="26"/>
    </row>
    <row r="128" spans="2:5" x14ac:dyDescent="0.25">
      <c r="B128" s="24" t="s">
        <v>1095</v>
      </c>
    </row>
    <row r="129" spans="1:5" ht="12.75" x14ac:dyDescent="0.25">
      <c r="B129" s="5" t="s">
        <v>1096</v>
      </c>
      <c r="C129" s="5" t="s">
        <v>1097</v>
      </c>
      <c r="D129" s="5" t="s">
        <v>1086</v>
      </c>
      <c r="E129" s="5"/>
    </row>
    <row r="130" spans="1:5" x14ac:dyDescent="0.25">
      <c r="B130" s="3" t="s">
        <v>1098</v>
      </c>
      <c r="C130" s="3" t="str">
        <f>IF(LEN(B130)=11,RIGHT(B130,8),CONCATENATE(MID(B130,4,8),".",RIGHT(B130,2)))</f>
        <v>01 00 00</v>
      </c>
      <c r="D130" s="26" t="s">
        <v>1099</v>
      </c>
      <c r="E130" s="26"/>
    </row>
    <row r="131" spans="1:5" x14ac:dyDescent="0.25">
      <c r="B131" s="3" t="s">
        <v>1100</v>
      </c>
      <c r="C131" s="3" t="str">
        <f t="shared" ref="C131:C133" si="2">IF(LEN(B131)=11,RIGHT(B131,8),CONCATENATE(MID(B131,4,8),".",RIGHT(B131,2)))</f>
        <v>01 30 00</v>
      </c>
      <c r="D131" s="26"/>
      <c r="E131" s="26"/>
    </row>
    <row r="132" spans="1:5" x14ac:dyDescent="0.25">
      <c r="B132" s="3" t="s">
        <v>1101</v>
      </c>
      <c r="C132" s="3" t="str">
        <f t="shared" si="2"/>
        <v>01 31 19</v>
      </c>
      <c r="D132" s="26"/>
      <c r="E132" s="26"/>
    </row>
    <row r="133" spans="1:5" x14ac:dyDescent="0.25">
      <c r="B133" s="3" t="s">
        <v>1102</v>
      </c>
      <c r="C133" s="3" t="str">
        <f t="shared" si="2"/>
        <v>01 31 19.13</v>
      </c>
      <c r="D133" s="26"/>
      <c r="E133" s="26"/>
    </row>
    <row r="135" spans="1:5" x14ac:dyDescent="0.25">
      <c r="B135" s="24" t="s">
        <v>1103</v>
      </c>
    </row>
    <row r="136" spans="1:5" ht="12.75" x14ac:dyDescent="0.25">
      <c r="B136" s="5" t="s">
        <v>1097</v>
      </c>
      <c r="C136" s="5" t="s">
        <v>1096</v>
      </c>
      <c r="D136" s="5" t="s">
        <v>1086</v>
      </c>
      <c r="E136" s="5"/>
    </row>
    <row r="137" spans="1:5" x14ac:dyDescent="0.25">
      <c r="B137" s="3" t="s">
        <v>1104</v>
      </c>
      <c r="C137" s="3" t="str">
        <f t="shared" ref="C137:C139" si="3">IF(LEN(B137)=8,CONCATENATE("22-",B137),CONCATENATE("22-",LEFT(B137,8)," ",RIGHT(B137,2)))</f>
        <v>22-01 00 00</v>
      </c>
      <c r="D137" s="26" t="s">
        <v>1105</v>
      </c>
      <c r="E137" s="26"/>
    </row>
    <row r="138" spans="1:5" x14ac:dyDescent="0.25">
      <c r="B138" s="3" t="s">
        <v>1106</v>
      </c>
      <c r="C138" s="3" t="str">
        <f t="shared" si="3"/>
        <v>22-01 30 00</v>
      </c>
      <c r="D138" s="26"/>
      <c r="E138" s="26"/>
    </row>
    <row r="139" spans="1:5" x14ac:dyDescent="0.25">
      <c r="B139" s="3" t="s">
        <v>1107</v>
      </c>
      <c r="C139" s="3" t="str">
        <f t="shared" si="3"/>
        <v>22-01 31 19</v>
      </c>
      <c r="D139" s="26"/>
      <c r="E139" s="26"/>
    </row>
    <row r="140" spans="1:5" x14ac:dyDescent="0.25">
      <c r="B140" s="3" t="s">
        <v>1108</v>
      </c>
      <c r="C140" s="3" t="str">
        <f>IF(LEN(B140)=8,CONCATENATE("22-",B140),CONCATENATE("22-",LEFT(B140,8)," ",RIGHT(B140,2)))</f>
        <v>22-01 31 19 13</v>
      </c>
      <c r="D140" s="26"/>
      <c r="E140" s="26"/>
    </row>
    <row r="142" spans="1:5" ht="12.75" thickBot="1" x14ac:dyDescent="0.3">
      <c r="A142" s="4"/>
      <c r="B142" s="4"/>
      <c r="C142" s="4"/>
      <c r="D142" s="4"/>
      <c r="E142" s="4"/>
    </row>
  </sheetData>
  <mergeCells count="8">
    <mergeCell ref="D130:E133"/>
    <mergeCell ref="D137:E140"/>
    <mergeCell ref="A2:E2"/>
    <mergeCell ref="A5:E5"/>
    <mergeCell ref="A29:E29"/>
    <mergeCell ref="A112:E112"/>
    <mergeCell ref="D116:E119"/>
    <mergeCell ref="D123:E126"/>
  </mergeCells>
  <printOptions horizontalCentered="1"/>
  <pageMargins left="0.5" right="0.5" top="0.5" bottom="0.5" header="0.5" footer="0.5"/>
  <pageSetup scale="60" fitToHeight="0" pageOrder="overThenDown"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29049-CA44-4FA9-9CCB-77F27BB50927}">
  <dimension ref="A1:D482"/>
  <sheetViews>
    <sheetView zoomScaleNormal="100" workbookViewId="0">
      <pane ySplit="7" topLeftCell="A8" activePane="bottomLeft" state="frozen"/>
      <selection pane="bottomLeft" activeCell="A8" sqref="A8"/>
    </sheetView>
  </sheetViews>
  <sheetFormatPr defaultRowHeight="14.25" x14ac:dyDescent="0.25"/>
  <cols>
    <col min="1" max="1" width="37.42578125" style="17" customWidth="1"/>
    <col min="2" max="2" width="47" style="17" bestFit="1" customWidth="1"/>
    <col min="3" max="3" width="6.7109375" style="18" customWidth="1"/>
    <col min="4" max="4" width="14.7109375" style="17" customWidth="1"/>
    <col min="5" max="16384" width="9.140625" style="17"/>
  </cols>
  <sheetData>
    <row r="1" spans="1:4" s="7" customFormat="1" x14ac:dyDescent="0.25">
      <c r="A1" s="7" t="s">
        <v>182</v>
      </c>
      <c r="B1" s="8" t="s">
        <v>305</v>
      </c>
      <c r="C1" s="9"/>
      <c r="D1" s="10"/>
    </row>
    <row r="2" spans="1:4" s="7" customFormat="1" x14ac:dyDescent="0.25">
      <c r="A2" s="7" t="s">
        <v>4</v>
      </c>
      <c r="B2" s="8" t="s">
        <v>1109</v>
      </c>
      <c r="C2" s="9"/>
      <c r="D2" s="10"/>
    </row>
    <row r="3" spans="1:4" s="7" customFormat="1" x14ac:dyDescent="0.25">
      <c r="A3" s="7" t="s">
        <v>183</v>
      </c>
      <c r="B3" s="8" t="s">
        <v>306</v>
      </c>
      <c r="C3" s="9"/>
      <c r="D3" s="10"/>
    </row>
    <row r="4" spans="1:4" s="7" customFormat="1" x14ac:dyDescent="0.25">
      <c r="A4" s="7" t="s">
        <v>302</v>
      </c>
      <c r="B4" s="8" t="s">
        <v>0</v>
      </c>
      <c r="C4" s="9"/>
      <c r="D4" s="10"/>
    </row>
    <row r="5" spans="1:4" s="7" customFormat="1" x14ac:dyDescent="0.25">
      <c r="A5" s="7" t="s">
        <v>303</v>
      </c>
      <c r="B5" s="8" t="s">
        <v>1</v>
      </c>
      <c r="C5" s="9"/>
      <c r="D5" s="10"/>
    </row>
    <row r="6" spans="1:4" s="7" customFormat="1" x14ac:dyDescent="0.25">
      <c r="A6" s="7" t="s">
        <v>304</v>
      </c>
      <c r="B6" s="8" t="s">
        <v>2</v>
      </c>
      <c r="C6" s="9"/>
      <c r="D6" s="10"/>
    </row>
    <row r="7" spans="1:4" s="14" customFormat="1" ht="12.75" x14ac:dyDescent="0.25">
      <c r="A7" s="11" t="s">
        <v>3</v>
      </c>
      <c r="B7" s="11" t="s">
        <v>4</v>
      </c>
      <c r="C7" s="12" t="s">
        <v>5</v>
      </c>
      <c r="D7" s="13" t="s">
        <v>6</v>
      </c>
    </row>
    <row r="8" spans="1:4" s="7" customFormat="1" x14ac:dyDescent="0.25">
      <c r="A8" s="15" t="s">
        <v>307</v>
      </c>
      <c r="B8" s="15" t="s">
        <v>308</v>
      </c>
      <c r="C8" s="16">
        <v>1</v>
      </c>
      <c r="D8" s="15"/>
    </row>
    <row r="9" spans="1:4" x14ac:dyDescent="0.25">
      <c r="A9" s="17" t="s">
        <v>7</v>
      </c>
      <c r="B9" s="17" t="s">
        <v>8</v>
      </c>
      <c r="C9" s="18">
        <v>2</v>
      </c>
    </row>
    <row r="10" spans="1:4" x14ac:dyDescent="0.25">
      <c r="A10" s="17" t="s">
        <v>9</v>
      </c>
      <c r="B10" s="17" t="s">
        <v>10</v>
      </c>
      <c r="C10" s="18">
        <v>3</v>
      </c>
    </row>
    <row r="11" spans="1:4" x14ac:dyDescent="0.25">
      <c r="A11" s="17" t="s">
        <v>11</v>
      </c>
      <c r="B11" s="17" t="s">
        <v>12</v>
      </c>
      <c r="C11" s="18">
        <v>4</v>
      </c>
      <c r="D11" s="10">
        <v>-2001300</v>
      </c>
    </row>
    <row r="12" spans="1:4" x14ac:dyDescent="0.25">
      <c r="A12" s="17" t="s">
        <v>309</v>
      </c>
      <c r="B12" s="17" t="s">
        <v>13</v>
      </c>
      <c r="C12" s="18">
        <v>5</v>
      </c>
      <c r="D12" s="10">
        <v>-2001300</v>
      </c>
    </row>
    <row r="13" spans="1:4" x14ac:dyDescent="0.25">
      <c r="A13" s="17" t="s">
        <v>310</v>
      </c>
      <c r="B13" s="17" t="s">
        <v>311</v>
      </c>
      <c r="C13" s="18">
        <v>5</v>
      </c>
      <c r="D13" s="10">
        <v>-2001300</v>
      </c>
    </row>
    <row r="14" spans="1:4" x14ac:dyDescent="0.25">
      <c r="A14" s="17" t="s">
        <v>312</v>
      </c>
      <c r="B14" s="17" t="s">
        <v>313</v>
      </c>
      <c r="C14" s="18">
        <v>5</v>
      </c>
      <c r="D14" s="10">
        <v>-2000032</v>
      </c>
    </row>
    <row r="15" spans="1:4" x14ac:dyDescent="0.25">
      <c r="A15" s="17" t="s">
        <v>14</v>
      </c>
      <c r="B15" s="17" t="s">
        <v>15</v>
      </c>
      <c r="C15" s="18">
        <v>4</v>
      </c>
      <c r="D15" s="10">
        <v>-2001300</v>
      </c>
    </row>
    <row r="16" spans="1:4" x14ac:dyDescent="0.25">
      <c r="A16" s="17" t="s">
        <v>314</v>
      </c>
      <c r="B16" s="17" t="s">
        <v>315</v>
      </c>
      <c r="C16" s="18">
        <v>5</v>
      </c>
      <c r="D16" s="10">
        <v>-2001300</v>
      </c>
    </row>
    <row r="17" spans="1:4" x14ac:dyDescent="0.25">
      <c r="A17" s="17" t="s">
        <v>316</v>
      </c>
      <c r="B17" s="17" t="s">
        <v>19</v>
      </c>
      <c r="C17" s="18">
        <v>5</v>
      </c>
      <c r="D17" s="10">
        <v>-2001300</v>
      </c>
    </row>
    <row r="18" spans="1:4" x14ac:dyDescent="0.25">
      <c r="A18" s="17" t="s">
        <v>317</v>
      </c>
      <c r="B18" s="17" t="s">
        <v>16</v>
      </c>
      <c r="C18" s="18">
        <v>5</v>
      </c>
      <c r="D18" s="10">
        <v>-2001300</v>
      </c>
    </row>
    <row r="19" spans="1:4" x14ac:dyDescent="0.25">
      <c r="A19" s="17" t="s">
        <v>318</v>
      </c>
      <c r="B19" s="17" t="s">
        <v>17</v>
      </c>
      <c r="C19" s="18">
        <v>5</v>
      </c>
      <c r="D19" s="10">
        <v>-2001300</v>
      </c>
    </row>
    <row r="20" spans="1:4" x14ac:dyDescent="0.25">
      <c r="A20" s="17" t="s">
        <v>319</v>
      </c>
      <c r="B20" s="17" t="s">
        <v>281</v>
      </c>
      <c r="C20" s="18">
        <v>5</v>
      </c>
      <c r="D20" s="10"/>
    </row>
    <row r="21" spans="1:4" x14ac:dyDescent="0.25">
      <c r="A21" s="17" t="s">
        <v>320</v>
      </c>
      <c r="B21" s="17" t="s">
        <v>18</v>
      </c>
      <c r="C21" s="18">
        <v>5</v>
      </c>
      <c r="D21" s="10">
        <v>-2001300</v>
      </c>
    </row>
    <row r="22" spans="1:4" x14ac:dyDescent="0.25">
      <c r="A22" s="17" t="s">
        <v>321</v>
      </c>
      <c r="B22" s="17" t="s">
        <v>322</v>
      </c>
      <c r="C22" s="18">
        <v>5</v>
      </c>
      <c r="D22" s="10"/>
    </row>
    <row r="23" spans="1:4" x14ac:dyDescent="0.25">
      <c r="A23" s="17" t="s">
        <v>323</v>
      </c>
      <c r="B23" s="17" t="s">
        <v>324</v>
      </c>
      <c r="C23" s="18">
        <v>5</v>
      </c>
      <c r="D23" s="10"/>
    </row>
    <row r="24" spans="1:4" x14ac:dyDescent="0.25">
      <c r="A24" s="17" t="s">
        <v>325</v>
      </c>
      <c r="B24" s="17" t="s">
        <v>326</v>
      </c>
      <c r="C24" s="18">
        <v>4</v>
      </c>
      <c r="D24" s="10">
        <v>-2001300</v>
      </c>
    </row>
    <row r="25" spans="1:4" x14ac:dyDescent="0.25">
      <c r="A25" s="17" t="s">
        <v>327</v>
      </c>
      <c r="B25" s="17" t="s">
        <v>328</v>
      </c>
      <c r="C25" s="18">
        <v>5</v>
      </c>
      <c r="D25" s="10">
        <v>-2001300</v>
      </c>
    </row>
    <row r="26" spans="1:4" x14ac:dyDescent="0.25">
      <c r="A26" s="17" t="s">
        <v>329</v>
      </c>
      <c r="B26" s="17" t="s">
        <v>330</v>
      </c>
      <c r="C26" s="18">
        <v>5</v>
      </c>
      <c r="D26" s="10">
        <v>-2001300</v>
      </c>
    </row>
    <row r="27" spans="1:4" x14ac:dyDescent="0.25">
      <c r="A27" s="17" t="s">
        <v>331</v>
      </c>
      <c r="B27" s="17" t="s">
        <v>332</v>
      </c>
      <c r="C27" s="18">
        <v>5</v>
      </c>
      <c r="D27" s="10">
        <v>-2001300</v>
      </c>
    </row>
    <row r="28" spans="1:4" x14ac:dyDescent="0.25">
      <c r="A28" s="17" t="s">
        <v>333</v>
      </c>
      <c r="B28" s="17" t="s">
        <v>334</v>
      </c>
      <c r="C28" s="18">
        <v>5</v>
      </c>
      <c r="D28" s="10">
        <v>-2001300</v>
      </c>
    </row>
    <row r="29" spans="1:4" x14ac:dyDescent="0.25">
      <c r="A29" s="17" t="s">
        <v>335</v>
      </c>
      <c r="B29" s="17" t="s">
        <v>336</v>
      </c>
      <c r="C29" s="18">
        <v>5</v>
      </c>
      <c r="D29" s="10">
        <v>-2001300</v>
      </c>
    </row>
    <row r="30" spans="1:4" x14ac:dyDescent="0.25">
      <c r="A30" s="17" t="s">
        <v>20</v>
      </c>
      <c r="B30" s="17" t="s">
        <v>337</v>
      </c>
      <c r="C30" s="18">
        <v>3</v>
      </c>
    </row>
    <row r="31" spans="1:4" x14ac:dyDescent="0.25">
      <c r="A31" s="17" t="s">
        <v>21</v>
      </c>
      <c r="B31" s="17" t="s">
        <v>338</v>
      </c>
      <c r="C31" s="18">
        <v>4</v>
      </c>
    </row>
    <row r="32" spans="1:4" x14ac:dyDescent="0.25">
      <c r="A32" s="17" t="s">
        <v>339</v>
      </c>
      <c r="B32" s="17" t="s">
        <v>340</v>
      </c>
      <c r="C32" s="18">
        <v>5</v>
      </c>
    </row>
    <row r="33" spans="1:4" x14ac:dyDescent="0.25">
      <c r="A33" s="17" t="s">
        <v>341</v>
      </c>
      <c r="B33" s="17" t="s">
        <v>342</v>
      </c>
      <c r="C33" s="18">
        <v>5</v>
      </c>
    </row>
    <row r="34" spans="1:4" x14ac:dyDescent="0.25">
      <c r="A34" s="17" t="s">
        <v>343</v>
      </c>
      <c r="B34" s="17" t="s">
        <v>282</v>
      </c>
      <c r="C34" s="18">
        <v>5</v>
      </c>
    </row>
    <row r="35" spans="1:4" x14ac:dyDescent="0.25">
      <c r="A35" s="17" t="s">
        <v>344</v>
      </c>
      <c r="B35" s="17" t="s">
        <v>345</v>
      </c>
      <c r="C35" s="18">
        <v>4</v>
      </c>
      <c r="D35" s="10">
        <v>-2000011</v>
      </c>
    </row>
    <row r="36" spans="1:4" x14ac:dyDescent="0.25">
      <c r="A36" s="17" t="s">
        <v>346</v>
      </c>
      <c r="B36" s="17" t="s">
        <v>347</v>
      </c>
      <c r="C36" s="18">
        <v>5</v>
      </c>
      <c r="D36" s="10">
        <v>-2000011</v>
      </c>
    </row>
    <row r="37" spans="1:4" x14ac:dyDescent="0.25">
      <c r="A37" s="17" t="s">
        <v>348</v>
      </c>
      <c r="B37" s="17" t="s">
        <v>349</v>
      </c>
      <c r="C37" s="18">
        <v>5</v>
      </c>
      <c r="D37" s="10">
        <v>-2000011</v>
      </c>
    </row>
    <row r="38" spans="1:4" x14ac:dyDescent="0.25">
      <c r="A38" s="17" t="s">
        <v>350</v>
      </c>
      <c r="B38" s="17" t="s">
        <v>351</v>
      </c>
      <c r="C38" s="18">
        <v>5</v>
      </c>
      <c r="D38" s="10">
        <v>-2000011</v>
      </c>
    </row>
    <row r="39" spans="1:4" x14ac:dyDescent="0.25">
      <c r="A39" s="17" t="s">
        <v>352</v>
      </c>
      <c r="B39" s="17" t="s">
        <v>353</v>
      </c>
      <c r="C39" s="18">
        <v>5</v>
      </c>
      <c r="D39" s="10">
        <v>-2000011</v>
      </c>
    </row>
    <row r="40" spans="1:4" x14ac:dyDescent="0.25">
      <c r="A40" s="17" t="s">
        <v>22</v>
      </c>
      <c r="B40" s="17" t="s">
        <v>23</v>
      </c>
      <c r="C40" s="18">
        <v>2</v>
      </c>
    </row>
    <row r="41" spans="1:4" x14ac:dyDescent="0.25">
      <c r="A41" s="17" t="s">
        <v>24</v>
      </c>
      <c r="B41" s="17" t="s">
        <v>25</v>
      </c>
      <c r="C41" s="18">
        <v>3</v>
      </c>
    </row>
    <row r="42" spans="1:4" x14ac:dyDescent="0.25">
      <c r="A42" s="17" t="s">
        <v>26</v>
      </c>
      <c r="B42" s="17" t="s">
        <v>27</v>
      </c>
      <c r="C42" s="18">
        <v>4</v>
      </c>
      <c r="D42" s="10">
        <v>-2000032</v>
      </c>
    </row>
    <row r="43" spans="1:4" x14ac:dyDescent="0.25">
      <c r="A43" s="17" t="s">
        <v>354</v>
      </c>
      <c r="B43" s="17" t="s">
        <v>355</v>
      </c>
      <c r="C43" s="18">
        <v>5</v>
      </c>
      <c r="D43" s="10">
        <v>-2000032</v>
      </c>
    </row>
    <row r="44" spans="1:4" x14ac:dyDescent="0.25">
      <c r="A44" s="17" t="s">
        <v>356</v>
      </c>
      <c r="B44" s="17" t="s">
        <v>357</v>
      </c>
      <c r="C44" s="18">
        <v>5</v>
      </c>
      <c r="D44" s="10">
        <v>-2000032</v>
      </c>
    </row>
    <row r="45" spans="1:4" x14ac:dyDescent="0.25">
      <c r="A45" s="17" t="s">
        <v>358</v>
      </c>
      <c r="B45" s="17" t="s">
        <v>359</v>
      </c>
      <c r="C45" s="18">
        <v>5</v>
      </c>
      <c r="D45" s="10">
        <v>-2000032</v>
      </c>
    </row>
    <row r="46" spans="1:4" x14ac:dyDescent="0.25">
      <c r="A46" s="17" t="s">
        <v>360</v>
      </c>
      <c r="B46" s="17" t="s">
        <v>28</v>
      </c>
      <c r="C46" s="18">
        <v>5</v>
      </c>
      <c r="D46" s="10">
        <v>-2000180</v>
      </c>
    </row>
    <row r="47" spans="1:4" x14ac:dyDescent="0.25">
      <c r="A47" s="17" t="s">
        <v>361</v>
      </c>
      <c r="B47" s="17" t="s">
        <v>362</v>
      </c>
      <c r="C47" s="18">
        <v>5</v>
      </c>
      <c r="D47" s="10">
        <v>-2000120</v>
      </c>
    </row>
    <row r="48" spans="1:4" x14ac:dyDescent="0.25">
      <c r="A48" s="17" t="s">
        <v>363</v>
      </c>
      <c r="B48" s="17" t="s">
        <v>364</v>
      </c>
      <c r="C48" s="18">
        <v>5</v>
      </c>
      <c r="D48" s="10">
        <v>-2000032</v>
      </c>
    </row>
    <row r="49" spans="1:4" x14ac:dyDescent="0.25">
      <c r="A49" s="17" t="s">
        <v>365</v>
      </c>
      <c r="B49" s="17" t="s">
        <v>366</v>
      </c>
      <c r="C49" s="18">
        <v>5</v>
      </c>
      <c r="D49" s="10">
        <v>-2000032</v>
      </c>
    </row>
    <row r="50" spans="1:4" x14ac:dyDescent="0.25">
      <c r="A50" s="17" t="s">
        <v>29</v>
      </c>
      <c r="B50" s="17" t="s">
        <v>30</v>
      </c>
      <c r="C50" s="18">
        <v>4</v>
      </c>
      <c r="D50" s="10">
        <v>-2000035</v>
      </c>
    </row>
    <row r="51" spans="1:4" x14ac:dyDescent="0.25">
      <c r="A51" s="17" t="s">
        <v>367</v>
      </c>
      <c r="B51" s="17" t="s">
        <v>368</v>
      </c>
      <c r="C51" s="18">
        <v>5</v>
      </c>
      <c r="D51" s="10">
        <v>-2000035</v>
      </c>
    </row>
    <row r="52" spans="1:4" x14ac:dyDescent="0.25">
      <c r="A52" s="17" t="s">
        <v>369</v>
      </c>
      <c r="B52" s="17" t="s">
        <v>370</v>
      </c>
      <c r="C52" s="18">
        <v>5</v>
      </c>
      <c r="D52" s="10">
        <v>-2000035</v>
      </c>
    </row>
    <row r="53" spans="1:4" x14ac:dyDescent="0.25">
      <c r="A53" s="17" t="s">
        <v>371</v>
      </c>
      <c r="B53" s="17" t="s">
        <v>269</v>
      </c>
      <c r="C53" s="18">
        <v>5</v>
      </c>
      <c r="D53" s="10">
        <v>-2000035</v>
      </c>
    </row>
    <row r="54" spans="1:4" x14ac:dyDescent="0.25">
      <c r="A54" s="17" t="s">
        <v>372</v>
      </c>
      <c r="B54" s="17" t="s">
        <v>373</v>
      </c>
      <c r="C54" s="18">
        <v>5</v>
      </c>
      <c r="D54" s="10">
        <v>-2000035</v>
      </c>
    </row>
    <row r="55" spans="1:4" x14ac:dyDescent="0.25">
      <c r="A55" s="17" t="s">
        <v>33</v>
      </c>
      <c r="B55" s="17" t="s">
        <v>374</v>
      </c>
      <c r="C55" s="18">
        <v>3</v>
      </c>
    </row>
    <row r="56" spans="1:4" x14ac:dyDescent="0.25">
      <c r="A56" s="17" t="s">
        <v>34</v>
      </c>
      <c r="B56" s="17" t="s">
        <v>35</v>
      </c>
      <c r="C56" s="18">
        <v>4</v>
      </c>
      <c r="D56" s="10">
        <v>-2000011</v>
      </c>
    </row>
    <row r="57" spans="1:4" x14ac:dyDescent="0.25">
      <c r="A57" s="17" t="s">
        <v>375</v>
      </c>
      <c r="B57" s="17" t="s">
        <v>36</v>
      </c>
      <c r="C57" s="18">
        <v>5</v>
      </c>
      <c r="D57" s="10">
        <v>-2000011</v>
      </c>
    </row>
    <row r="58" spans="1:4" x14ac:dyDescent="0.25">
      <c r="A58" s="17" t="s">
        <v>376</v>
      </c>
      <c r="B58" s="17" t="s">
        <v>37</v>
      </c>
      <c r="C58" s="18">
        <v>5</v>
      </c>
      <c r="D58" s="10">
        <v>-2000011</v>
      </c>
    </row>
    <row r="59" spans="1:4" x14ac:dyDescent="0.25">
      <c r="A59" s="17" t="s">
        <v>377</v>
      </c>
      <c r="B59" s="17" t="s">
        <v>378</v>
      </c>
      <c r="C59" s="18">
        <v>5</v>
      </c>
      <c r="D59" s="10">
        <v>-2000014</v>
      </c>
    </row>
    <row r="60" spans="1:4" x14ac:dyDescent="0.25">
      <c r="A60" s="17" t="s">
        <v>379</v>
      </c>
      <c r="B60" s="17" t="s">
        <v>268</v>
      </c>
      <c r="C60" s="18">
        <v>5</v>
      </c>
      <c r="D60" s="10">
        <v>-2001350</v>
      </c>
    </row>
    <row r="61" spans="1:4" x14ac:dyDescent="0.25">
      <c r="A61" s="17" t="s">
        <v>380</v>
      </c>
      <c r="B61" s="17" t="s">
        <v>381</v>
      </c>
      <c r="C61" s="18">
        <v>5</v>
      </c>
      <c r="D61" s="10">
        <v>-2000126</v>
      </c>
    </row>
    <row r="62" spans="1:4" x14ac:dyDescent="0.25">
      <c r="A62" s="17" t="s">
        <v>382</v>
      </c>
      <c r="B62" s="17" t="s">
        <v>44</v>
      </c>
      <c r="C62" s="18">
        <v>5</v>
      </c>
      <c r="D62" s="10">
        <v>-2000038</v>
      </c>
    </row>
    <row r="63" spans="1:4" x14ac:dyDescent="0.25">
      <c r="A63" s="17" t="s">
        <v>38</v>
      </c>
      <c r="B63" s="17" t="s">
        <v>39</v>
      </c>
      <c r="C63" s="18">
        <v>4</v>
      </c>
      <c r="D63" s="10">
        <v>-2000014</v>
      </c>
    </row>
    <row r="64" spans="1:4" x14ac:dyDescent="0.25">
      <c r="A64" s="17" t="s">
        <v>383</v>
      </c>
      <c r="B64" s="17" t="s">
        <v>219</v>
      </c>
      <c r="C64" s="18">
        <v>5</v>
      </c>
      <c r="D64" s="10">
        <v>-2000014</v>
      </c>
    </row>
    <row r="65" spans="1:4" x14ac:dyDescent="0.25">
      <c r="A65" s="17" t="s">
        <v>384</v>
      </c>
      <c r="B65" s="17" t="s">
        <v>284</v>
      </c>
      <c r="C65" s="18">
        <v>5</v>
      </c>
      <c r="D65" s="10">
        <v>-2000014</v>
      </c>
    </row>
    <row r="66" spans="1:4" x14ac:dyDescent="0.25">
      <c r="A66" s="17" t="s">
        <v>385</v>
      </c>
      <c r="B66" s="17" t="s">
        <v>264</v>
      </c>
      <c r="C66" s="18">
        <v>5</v>
      </c>
      <c r="D66" s="10">
        <v>-2000014</v>
      </c>
    </row>
    <row r="67" spans="1:4" x14ac:dyDescent="0.25">
      <c r="A67" s="17" t="s">
        <v>386</v>
      </c>
      <c r="B67" s="17" t="s">
        <v>387</v>
      </c>
      <c r="C67" s="18">
        <v>4</v>
      </c>
      <c r="D67" s="10">
        <v>-2000023</v>
      </c>
    </row>
    <row r="68" spans="1:4" x14ac:dyDescent="0.25">
      <c r="A68" s="17" t="s">
        <v>388</v>
      </c>
      <c r="B68" s="17" t="s">
        <v>389</v>
      </c>
      <c r="C68" s="18">
        <v>5</v>
      </c>
      <c r="D68" s="10">
        <v>-2000023</v>
      </c>
    </row>
    <row r="69" spans="1:4" x14ac:dyDescent="0.25">
      <c r="A69" s="17" t="s">
        <v>390</v>
      </c>
      <c r="B69" s="17" t="s">
        <v>391</v>
      </c>
      <c r="C69" s="18">
        <v>5</v>
      </c>
      <c r="D69" s="10">
        <v>-2000023</v>
      </c>
    </row>
    <row r="70" spans="1:4" x14ac:dyDescent="0.25">
      <c r="A70" s="17" t="s">
        <v>392</v>
      </c>
      <c r="B70" s="17" t="s">
        <v>393</v>
      </c>
      <c r="C70" s="18">
        <v>5</v>
      </c>
      <c r="D70" s="10">
        <v>-2000023</v>
      </c>
    </row>
    <row r="71" spans="1:4" x14ac:dyDescent="0.25">
      <c r="A71" s="17" t="s">
        <v>394</v>
      </c>
      <c r="B71" s="17" t="s">
        <v>395</v>
      </c>
      <c r="C71" s="18">
        <v>5</v>
      </c>
      <c r="D71" s="10">
        <v>-2000023</v>
      </c>
    </row>
    <row r="72" spans="1:4" x14ac:dyDescent="0.25">
      <c r="A72" s="17" t="s">
        <v>396</v>
      </c>
      <c r="B72" s="17" t="s">
        <v>397</v>
      </c>
      <c r="C72" s="18">
        <v>5</v>
      </c>
      <c r="D72" s="10">
        <v>-2000023</v>
      </c>
    </row>
    <row r="73" spans="1:4" x14ac:dyDescent="0.25">
      <c r="A73" s="17" t="s">
        <v>40</v>
      </c>
      <c r="B73" s="17" t="s">
        <v>42</v>
      </c>
      <c r="C73" s="18">
        <v>3</v>
      </c>
      <c r="D73" s="10">
        <v>-2000035</v>
      </c>
    </row>
    <row r="74" spans="1:4" x14ac:dyDescent="0.25">
      <c r="A74" s="17" t="s">
        <v>41</v>
      </c>
      <c r="B74" s="17" t="s">
        <v>285</v>
      </c>
      <c r="C74" s="18">
        <v>4</v>
      </c>
      <c r="D74" s="10">
        <v>-2000035</v>
      </c>
    </row>
    <row r="75" spans="1:4" x14ac:dyDescent="0.25">
      <c r="A75" s="17" t="s">
        <v>398</v>
      </c>
      <c r="B75" s="17" t="s">
        <v>399</v>
      </c>
      <c r="C75" s="18">
        <v>5</v>
      </c>
      <c r="D75" s="10">
        <v>-2000035</v>
      </c>
    </row>
    <row r="76" spans="1:4" x14ac:dyDescent="0.25">
      <c r="A76" s="17" t="s">
        <v>400</v>
      </c>
      <c r="B76" s="17" t="s">
        <v>401</v>
      </c>
      <c r="C76" s="18">
        <v>5</v>
      </c>
      <c r="D76" s="10">
        <v>-2000032</v>
      </c>
    </row>
    <row r="77" spans="1:4" x14ac:dyDescent="0.25">
      <c r="A77" s="17" t="s">
        <v>402</v>
      </c>
      <c r="B77" s="17" t="s">
        <v>403</v>
      </c>
      <c r="C77" s="18">
        <v>5</v>
      </c>
      <c r="D77" s="10">
        <v>-2000035</v>
      </c>
    </row>
    <row r="78" spans="1:4" x14ac:dyDescent="0.25">
      <c r="A78" s="17" t="s">
        <v>404</v>
      </c>
      <c r="B78" s="17" t="s">
        <v>405</v>
      </c>
      <c r="C78" s="18">
        <v>5</v>
      </c>
      <c r="D78" s="10">
        <v>-2000035</v>
      </c>
    </row>
    <row r="79" spans="1:4" x14ac:dyDescent="0.25">
      <c r="A79" s="17" t="s">
        <v>406</v>
      </c>
      <c r="B79" s="17" t="s">
        <v>407</v>
      </c>
      <c r="C79" s="18">
        <v>5</v>
      </c>
      <c r="D79" s="10">
        <v>-2000038</v>
      </c>
    </row>
    <row r="80" spans="1:4" x14ac:dyDescent="0.25">
      <c r="A80" s="17" t="s">
        <v>408</v>
      </c>
      <c r="B80" s="17" t="s">
        <v>409</v>
      </c>
      <c r="C80" s="18">
        <v>5</v>
      </c>
      <c r="D80" s="10">
        <v>-2000038</v>
      </c>
    </row>
    <row r="81" spans="1:4" x14ac:dyDescent="0.25">
      <c r="A81" s="17" t="s">
        <v>43</v>
      </c>
      <c r="B81" s="17" t="s">
        <v>410</v>
      </c>
      <c r="C81" s="18">
        <v>4</v>
      </c>
    </row>
    <row r="82" spans="1:4" x14ac:dyDescent="0.25">
      <c r="A82" s="17" t="s">
        <v>411</v>
      </c>
      <c r="B82" s="17" t="s">
        <v>412</v>
      </c>
      <c r="C82" s="18">
        <v>5</v>
      </c>
      <c r="D82" s="10">
        <v>-2000035</v>
      </c>
    </row>
    <row r="83" spans="1:4" x14ac:dyDescent="0.25">
      <c r="A83" s="17" t="s">
        <v>413</v>
      </c>
      <c r="B83" s="17" t="s">
        <v>263</v>
      </c>
      <c r="C83" s="18">
        <v>5</v>
      </c>
      <c r="D83" s="10">
        <v>-2001350</v>
      </c>
    </row>
    <row r="84" spans="1:4" x14ac:dyDescent="0.25">
      <c r="A84" s="17" t="s">
        <v>414</v>
      </c>
      <c r="B84" s="17" t="s">
        <v>415</v>
      </c>
      <c r="C84" s="18">
        <v>5</v>
      </c>
      <c r="D84" s="10">
        <v>-2001350</v>
      </c>
    </row>
    <row r="85" spans="1:4" x14ac:dyDescent="0.25">
      <c r="A85" s="17" t="s">
        <v>45</v>
      </c>
      <c r="B85" s="17" t="s">
        <v>46</v>
      </c>
      <c r="C85" s="18">
        <v>2</v>
      </c>
    </row>
    <row r="86" spans="1:4" x14ac:dyDescent="0.25">
      <c r="A86" s="17" t="s">
        <v>47</v>
      </c>
      <c r="B86" s="17" t="s">
        <v>48</v>
      </c>
      <c r="C86" s="18">
        <v>3</v>
      </c>
    </row>
    <row r="87" spans="1:4" x14ac:dyDescent="0.25">
      <c r="A87" s="17" t="s">
        <v>49</v>
      </c>
      <c r="B87" s="17" t="s">
        <v>266</v>
      </c>
      <c r="C87" s="18">
        <v>4</v>
      </c>
      <c r="D87" s="10">
        <v>-2000011</v>
      </c>
    </row>
    <row r="88" spans="1:4" x14ac:dyDescent="0.25">
      <c r="A88" s="17" t="s">
        <v>416</v>
      </c>
      <c r="B88" s="17" t="s">
        <v>286</v>
      </c>
      <c r="C88" s="18">
        <v>5</v>
      </c>
      <c r="D88" s="10">
        <v>-2000011</v>
      </c>
    </row>
    <row r="89" spans="1:4" x14ac:dyDescent="0.25">
      <c r="A89" s="17" t="s">
        <v>417</v>
      </c>
      <c r="B89" s="17" t="s">
        <v>267</v>
      </c>
      <c r="C89" s="18">
        <v>5</v>
      </c>
      <c r="D89" s="10">
        <v>-2000011</v>
      </c>
    </row>
    <row r="90" spans="1:4" x14ac:dyDescent="0.25">
      <c r="A90" s="17" t="s">
        <v>418</v>
      </c>
      <c r="B90" s="17" t="s">
        <v>419</v>
      </c>
      <c r="C90" s="18">
        <v>5</v>
      </c>
      <c r="D90" s="10">
        <v>-2000011</v>
      </c>
    </row>
    <row r="91" spans="1:4" x14ac:dyDescent="0.25">
      <c r="A91" s="17" t="s">
        <v>420</v>
      </c>
      <c r="B91" s="17" t="s">
        <v>421</v>
      </c>
      <c r="C91" s="18">
        <v>5</v>
      </c>
      <c r="D91" s="10">
        <v>-2001350</v>
      </c>
    </row>
    <row r="92" spans="1:4" x14ac:dyDescent="0.25">
      <c r="A92" s="17" t="s">
        <v>422</v>
      </c>
      <c r="B92" s="17" t="s">
        <v>423</v>
      </c>
      <c r="C92" s="18">
        <v>5</v>
      </c>
      <c r="D92" s="10">
        <v>-2001350</v>
      </c>
    </row>
    <row r="93" spans="1:4" x14ac:dyDescent="0.25">
      <c r="A93" s="17" t="s">
        <v>424</v>
      </c>
      <c r="B93" s="17" t="s">
        <v>425</v>
      </c>
      <c r="C93" s="18">
        <v>5</v>
      </c>
      <c r="D93" s="10">
        <v>-2000011</v>
      </c>
    </row>
    <row r="94" spans="1:4" x14ac:dyDescent="0.25">
      <c r="A94" s="17" t="s">
        <v>426</v>
      </c>
      <c r="B94" s="17" t="s">
        <v>427</v>
      </c>
      <c r="C94" s="18">
        <v>5</v>
      </c>
      <c r="D94" s="10">
        <v>-2000014</v>
      </c>
    </row>
    <row r="95" spans="1:4" x14ac:dyDescent="0.25">
      <c r="A95" s="17" t="s">
        <v>50</v>
      </c>
      <c r="B95" s="17" t="s">
        <v>52</v>
      </c>
      <c r="C95" s="18">
        <v>4</v>
      </c>
      <c r="D95" s="10">
        <v>-2000023</v>
      </c>
    </row>
    <row r="96" spans="1:4" x14ac:dyDescent="0.25">
      <c r="A96" s="17" t="s">
        <v>428</v>
      </c>
      <c r="B96" s="17" t="s">
        <v>52</v>
      </c>
      <c r="C96" s="18">
        <v>5</v>
      </c>
      <c r="D96" s="10">
        <v>-2000023</v>
      </c>
    </row>
    <row r="97" spans="1:4" x14ac:dyDescent="0.25">
      <c r="A97" s="17" t="s">
        <v>429</v>
      </c>
      <c r="B97" s="17" t="s">
        <v>430</v>
      </c>
      <c r="C97" s="18">
        <v>5</v>
      </c>
      <c r="D97" s="10">
        <v>-2000023</v>
      </c>
    </row>
    <row r="98" spans="1:4" x14ac:dyDescent="0.25">
      <c r="A98" s="17" t="s">
        <v>431</v>
      </c>
      <c r="B98" s="17" t="s">
        <v>432</v>
      </c>
      <c r="C98" s="18">
        <v>5</v>
      </c>
      <c r="D98" s="10">
        <v>-2000023</v>
      </c>
    </row>
    <row r="99" spans="1:4" x14ac:dyDescent="0.25">
      <c r="A99" s="17" t="s">
        <v>433</v>
      </c>
      <c r="B99" s="17" t="s">
        <v>434</v>
      </c>
      <c r="C99" s="18">
        <v>5</v>
      </c>
      <c r="D99" s="10">
        <v>-2000023</v>
      </c>
    </row>
    <row r="100" spans="1:4" x14ac:dyDescent="0.25">
      <c r="A100" s="17" t="s">
        <v>435</v>
      </c>
      <c r="B100" s="17" t="s">
        <v>436</v>
      </c>
      <c r="C100" s="18">
        <v>5</v>
      </c>
      <c r="D100" s="10">
        <v>-2000023</v>
      </c>
    </row>
    <row r="101" spans="1:4" x14ac:dyDescent="0.25">
      <c r="A101" s="17" t="s">
        <v>437</v>
      </c>
      <c r="B101" s="17" t="s">
        <v>438</v>
      </c>
      <c r="C101" s="18">
        <v>5</v>
      </c>
      <c r="D101" s="10">
        <v>-2000023</v>
      </c>
    </row>
    <row r="102" spans="1:4" x14ac:dyDescent="0.25">
      <c r="A102" s="17" t="s">
        <v>439</v>
      </c>
      <c r="B102" s="17" t="s">
        <v>440</v>
      </c>
      <c r="C102" s="18">
        <v>5</v>
      </c>
      <c r="D102" s="10">
        <v>-2000023</v>
      </c>
    </row>
    <row r="103" spans="1:4" x14ac:dyDescent="0.25">
      <c r="A103" s="17" t="s">
        <v>51</v>
      </c>
      <c r="B103" s="17" t="s">
        <v>290</v>
      </c>
      <c r="C103" s="18">
        <v>4</v>
      </c>
    </row>
    <row r="104" spans="1:4" x14ac:dyDescent="0.25">
      <c r="A104" s="17" t="s">
        <v>441</v>
      </c>
      <c r="B104" s="17" t="s">
        <v>442</v>
      </c>
      <c r="C104" s="18">
        <v>5</v>
      </c>
      <c r="D104" s="10">
        <v>-2001350</v>
      </c>
    </row>
    <row r="105" spans="1:4" x14ac:dyDescent="0.25">
      <c r="A105" s="17" t="s">
        <v>443</v>
      </c>
      <c r="B105" s="17" t="s">
        <v>444</v>
      </c>
      <c r="C105" s="18">
        <v>5</v>
      </c>
      <c r="D105" s="10">
        <v>-2001350</v>
      </c>
    </row>
    <row r="106" spans="1:4" x14ac:dyDescent="0.25">
      <c r="A106" s="17" t="s">
        <v>445</v>
      </c>
      <c r="B106" s="17" t="s">
        <v>446</v>
      </c>
      <c r="C106" s="18">
        <v>5</v>
      </c>
      <c r="D106" s="10">
        <v>-2001350</v>
      </c>
    </row>
    <row r="107" spans="1:4" x14ac:dyDescent="0.25">
      <c r="A107" s="17" t="s">
        <v>447</v>
      </c>
      <c r="B107" s="17" t="s">
        <v>448</v>
      </c>
      <c r="C107" s="18">
        <v>5</v>
      </c>
      <c r="D107" s="10">
        <v>-2000126</v>
      </c>
    </row>
    <row r="108" spans="1:4" x14ac:dyDescent="0.25">
      <c r="A108" s="17" t="s">
        <v>449</v>
      </c>
      <c r="B108" s="17" t="s">
        <v>450</v>
      </c>
      <c r="C108" s="18">
        <v>5</v>
      </c>
      <c r="D108" s="10">
        <v>-2001350</v>
      </c>
    </row>
    <row r="109" spans="1:4" x14ac:dyDescent="0.25">
      <c r="A109" s="17" t="s">
        <v>451</v>
      </c>
      <c r="B109" s="17" t="s">
        <v>452</v>
      </c>
      <c r="C109" s="18">
        <v>5</v>
      </c>
      <c r="D109" s="10">
        <v>-2001350</v>
      </c>
    </row>
    <row r="110" spans="1:4" x14ac:dyDescent="0.25">
      <c r="A110" s="17" t="s">
        <v>453</v>
      </c>
      <c r="B110" s="17" t="s">
        <v>454</v>
      </c>
      <c r="C110" s="18">
        <v>5</v>
      </c>
      <c r="D110" s="10">
        <v>-2001350</v>
      </c>
    </row>
    <row r="111" spans="1:4" x14ac:dyDescent="0.25">
      <c r="A111" s="17" t="s">
        <v>53</v>
      </c>
      <c r="B111" s="17" t="s">
        <v>31</v>
      </c>
      <c r="C111" s="18">
        <v>3</v>
      </c>
      <c r="D111" s="10">
        <v>-2000120</v>
      </c>
    </row>
    <row r="112" spans="1:4" x14ac:dyDescent="0.25">
      <c r="A112" s="17" t="s">
        <v>55</v>
      </c>
      <c r="B112" s="17" t="s">
        <v>32</v>
      </c>
      <c r="C112" s="18">
        <v>4</v>
      </c>
      <c r="D112" s="10">
        <v>-2000120</v>
      </c>
    </row>
    <row r="113" spans="1:4" x14ac:dyDescent="0.25">
      <c r="A113" s="17" t="s">
        <v>455</v>
      </c>
      <c r="B113" s="17" t="s">
        <v>456</v>
      </c>
      <c r="C113" s="18">
        <v>5</v>
      </c>
      <c r="D113" s="10">
        <v>-2000120</v>
      </c>
    </row>
    <row r="114" spans="1:4" x14ac:dyDescent="0.25">
      <c r="A114" s="17" t="s">
        <v>457</v>
      </c>
      <c r="B114" s="17" t="s">
        <v>458</v>
      </c>
      <c r="C114" s="18">
        <v>5</v>
      </c>
      <c r="D114" s="10">
        <v>-2000120</v>
      </c>
    </row>
    <row r="115" spans="1:4" x14ac:dyDescent="0.25">
      <c r="A115" s="17" t="s">
        <v>459</v>
      </c>
      <c r="B115" s="17" t="s">
        <v>289</v>
      </c>
      <c r="C115" s="18">
        <v>5</v>
      </c>
      <c r="D115" s="10">
        <v>-2000120</v>
      </c>
    </row>
    <row r="116" spans="1:4" x14ac:dyDescent="0.25">
      <c r="A116" s="17" t="s">
        <v>460</v>
      </c>
      <c r="B116" s="17" t="s">
        <v>461</v>
      </c>
      <c r="C116" s="18">
        <v>5</v>
      </c>
      <c r="D116" s="10">
        <v>-2000126</v>
      </c>
    </row>
    <row r="117" spans="1:4" x14ac:dyDescent="0.25">
      <c r="A117" s="17" t="s">
        <v>57</v>
      </c>
      <c r="B117" s="17" t="s">
        <v>60</v>
      </c>
      <c r="C117" s="18">
        <v>4</v>
      </c>
    </row>
    <row r="118" spans="1:4" x14ac:dyDescent="0.25">
      <c r="A118" s="17" t="s">
        <v>462</v>
      </c>
      <c r="B118" s="17" t="s">
        <v>463</v>
      </c>
      <c r="C118" s="18">
        <v>5</v>
      </c>
      <c r="D118" s="10">
        <v>-2000120</v>
      </c>
    </row>
    <row r="119" spans="1:4" x14ac:dyDescent="0.25">
      <c r="A119" s="17" t="s">
        <v>464</v>
      </c>
      <c r="B119" s="17" t="s">
        <v>465</v>
      </c>
      <c r="C119" s="18">
        <v>5</v>
      </c>
      <c r="D119" s="10">
        <v>-2000120</v>
      </c>
    </row>
    <row r="120" spans="1:4" x14ac:dyDescent="0.25">
      <c r="A120" s="17" t="s">
        <v>466</v>
      </c>
      <c r="B120" s="17" t="s">
        <v>467</v>
      </c>
      <c r="C120" s="18">
        <v>5</v>
      </c>
      <c r="D120" s="10">
        <v>-2000120</v>
      </c>
    </row>
    <row r="121" spans="1:4" x14ac:dyDescent="0.25">
      <c r="A121" s="17" t="s">
        <v>468</v>
      </c>
      <c r="B121" s="17" t="s">
        <v>54</v>
      </c>
      <c r="C121" s="18">
        <v>3</v>
      </c>
    </row>
    <row r="122" spans="1:4" x14ac:dyDescent="0.25">
      <c r="A122" s="17" t="s">
        <v>469</v>
      </c>
      <c r="B122" s="17" t="s">
        <v>56</v>
      </c>
      <c r="C122" s="18">
        <v>4</v>
      </c>
      <c r="D122" s="10"/>
    </row>
    <row r="123" spans="1:4" x14ac:dyDescent="0.25">
      <c r="A123" s="17" t="s">
        <v>470</v>
      </c>
      <c r="B123" s="17" t="s">
        <v>471</v>
      </c>
      <c r="C123" s="18">
        <v>5</v>
      </c>
      <c r="D123" s="10">
        <v>-2000011</v>
      </c>
    </row>
    <row r="124" spans="1:4" x14ac:dyDescent="0.25">
      <c r="A124" s="17" t="s">
        <v>472</v>
      </c>
      <c r="B124" s="17" t="s">
        <v>473</v>
      </c>
      <c r="C124" s="18">
        <v>5</v>
      </c>
      <c r="D124" s="10">
        <v>-2000011</v>
      </c>
    </row>
    <row r="125" spans="1:4" x14ac:dyDescent="0.25">
      <c r="A125" s="17" t="s">
        <v>474</v>
      </c>
      <c r="B125" s="17" t="s">
        <v>475</v>
      </c>
      <c r="C125" s="18">
        <v>5</v>
      </c>
      <c r="D125" s="20">
        <v>-2001000</v>
      </c>
    </row>
    <row r="126" spans="1:4" x14ac:dyDescent="0.25">
      <c r="A126" s="17" t="s">
        <v>476</v>
      </c>
      <c r="B126" s="17" t="s">
        <v>477</v>
      </c>
      <c r="C126" s="18">
        <v>4</v>
      </c>
      <c r="D126" s="10"/>
    </row>
    <row r="127" spans="1:4" x14ac:dyDescent="0.25">
      <c r="A127" s="17" t="s">
        <v>478</v>
      </c>
      <c r="B127" s="17" t="s">
        <v>287</v>
      </c>
      <c r="C127" s="18">
        <v>5</v>
      </c>
      <c r="D127" s="10">
        <v>-2000032</v>
      </c>
    </row>
    <row r="128" spans="1:4" x14ac:dyDescent="0.25">
      <c r="A128" s="17" t="s">
        <v>479</v>
      </c>
      <c r="B128" s="17" t="s">
        <v>480</v>
      </c>
      <c r="C128" s="18">
        <v>5</v>
      </c>
      <c r="D128" s="10">
        <v>-2000032</v>
      </c>
    </row>
    <row r="129" spans="1:4" x14ac:dyDescent="0.25">
      <c r="A129" s="17" t="s">
        <v>481</v>
      </c>
      <c r="B129" s="17" t="s">
        <v>482</v>
      </c>
      <c r="C129" s="18">
        <v>5</v>
      </c>
      <c r="D129" s="10">
        <v>-2000032</v>
      </c>
    </row>
    <row r="130" spans="1:4" x14ac:dyDescent="0.25">
      <c r="A130" s="17" t="s">
        <v>483</v>
      </c>
      <c r="B130" s="17" t="s">
        <v>58</v>
      </c>
      <c r="C130" s="18">
        <v>5</v>
      </c>
      <c r="D130" s="10">
        <v>-2000032</v>
      </c>
    </row>
    <row r="131" spans="1:4" x14ac:dyDescent="0.25">
      <c r="A131" s="17" t="s">
        <v>484</v>
      </c>
      <c r="B131" s="17" t="s">
        <v>59</v>
      </c>
      <c r="C131" s="18">
        <v>5</v>
      </c>
      <c r="D131" s="10">
        <v>-2000032</v>
      </c>
    </row>
    <row r="132" spans="1:4" x14ac:dyDescent="0.25">
      <c r="A132" s="17" t="s">
        <v>485</v>
      </c>
      <c r="B132" s="17" t="s">
        <v>486</v>
      </c>
      <c r="C132" s="18">
        <v>5</v>
      </c>
      <c r="D132" s="10">
        <v>-2000032</v>
      </c>
    </row>
    <row r="133" spans="1:4" x14ac:dyDescent="0.25">
      <c r="A133" s="17" t="s">
        <v>487</v>
      </c>
      <c r="B133" s="17" t="s">
        <v>1028</v>
      </c>
      <c r="C133" s="18">
        <v>5</v>
      </c>
      <c r="D133" s="10">
        <v>-2000032</v>
      </c>
    </row>
    <row r="134" spans="1:4" x14ac:dyDescent="0.25">
      <c r="A134" s="17" t="s">
        <v>488</v>
      </c>
      <c r="B134" s="17" t="s">
        <v>61</v>
      </c>
      <c r="C134" s="18">
        <v>4</v>
      </c>
      <c r="D134" s="10"/>
    </row>
    <row r="135" spans="1:4" x14ac:dyDescent="0.25">
      <c r="A135" s="17" t="s">
        <v>489</v>
      </c>
      <c r="B135" s="17" t="s">
        <v>61</v>
      </c>
      <c r="C135" s="18">
        <v>5</v>
      </c>
      <c r="D135" s="10">
        <v>-2000038</v>
      </c>
    </row>
    <row r="136" spans="1:4" x14ac:dyDescent="0.25">
      <c r="A136" s="17" t="s">
        <v>490</v>
      </c>
      <c r="B136" s="17" t="s">
        <v>288</v>
      </c>
      <c r="C136" s="18">
        <v>5</v>
      </c>
      <c r="D136" s="10">
        <v>-2000038</v>
      </c>
    </row>
    <row r="137" spans="1:4" x14ac:dyDescent="0.25">
      <c r="A137" s="17" t="s">
        <v>491</v>
      </c>
      <c r="B137" s="17" t="s">
        <v>492</v>
      </c>
      <c r="C137" s="18">
        <v>5</v>
      </c>
      <c r="D137" s="10">
        <v>-2000038</v>
      </c>
    </row>
    <row r="138" spans="1:4" x14ac:dyDescent="0.25">
      <c r="A138" s="17" t="s">
        <v>62</v>
      </c>
      <c r="B138" s="17" t="s">
        <v>63</v>
      </c>
      <c r="C138" s="18">
        <v>2</v>
      </c>
    </row>
    <row r="139" spans="1:4" x14ac:dyDescent="0.25">
      <c r="A139" s="17" t="s">
        <v>64</v>
      </c>
      <c r="B139" s="17" t="s">
        <v>65</v>
      </c>
      <c r="C139" s="18">
        <v>3</v>
      </c>
    </row>
    <row r="140" spans="1:4" x14ac:dyDescent="0.25">
      <c r="A140" s="17" t="s">
        <v>66</v>
      </c>
      <c r="B140" s="17" t="s">
        <v>493</v>
      </c>
      <c r="C140" s="18">
        <v>4</v>
      </c>
      <c r="D140" s="10">
        <v>-2001350</v>
      </c>
    </row>
    <row r="141" spans="1:4" x14ac:dyDescent="0.25">
      <c r="A141" s="17" t="s">
        <v>494</v>
      </c>
      <c r="B141" s="17" t="s">
        <v>495</v>
      </c>
      <c r="C141" s="18">
        <v>5</v>
      </c>
      <c r="D141" s="10">
        <v>-2001350</v>
      </c>
    </row>
    <row r="142" spans="1:4" x14ac:dyDescent="0.25">
      <c r="A142" s="17" t="s">
        <v>496</v>
      </c>
      <c r="B142" s="17" t="s">
        <v>497</v>
      </c>
      <c r="C142" s="18">
        <v>5</v>
      </c>
      <c r="D142" s="10">
        <v>-2001350</v>
      </c>
    </row>
    <row r="143" spans="1:4" x14ac:dyDescent="0.25">
      <c r="A143" s="17" t="s">
        <v>498</v>
      </c>
      <c r="B143" s="17" t="s">
        <v>67</v>
      </c>
      <c r="C143" s="18">
        <v>5</v>
      </c>
      <c r="D143" s="10">
        <v>-2001350</v>
      </c>
    </row>
    <row r="144" spans="1:4" x14ac:dyDescent="0.25">
      <c r="A144" s="17" t="s">
        <v>499</v>
      </c>
      <c r="B144" s="17" t="s">
        <v>500</v>
      </c>
      <c r="C144" s="18">
        <v>4</v>
      </c>
      <c r="D144" s="10">
        <v>-2001350</v>
      </c>
    </row>
    <row r="145" spans="1:4" x14ac:dyDescent="0.25">
      <c r="A145" s="17" t="s">
        <v>501</v>
      </c>
      <c r="B145" s="17" t="s">
        <v>68</v>
      </c>
      <c r="C145" s="18">
        <v>5</v>
      </c>
      <c r="D145" s="10">
        <v>-2001350</v>
      </c>
    </row>
    <row r="146" spans="1:4" x14ac:dyDescent="0.25">
      <c r="A146" s="17" t="s">
        <v>502</v>
      </c>
      <c r="B146" s="17" t="s">
        <v>70</v>
      </c>
      <c r="C146" s="18">
        <v>5</v>
      </c>
      <c r="D146" s="10">
        <v>-2001350</v>
      </c>
    </row>
    <row r="147" spans="1:4" x14ac:dyDescent="0.25">
      <c r="A147" s="17" t="s">
        <v>503</v>
      </c>
      <c r="B147" s="17" t="s">
        <v>504</v>
      </c>
      <c r="C147" s="18">
        <v>4</v>
      </c>
      <c r="D147" s="10">
        <v>-2001350</v>
      </c>
    </row>
    <row r="148" spans="1:4" x14ac:dyDescent="0.25">
      <c r="A148" s="17" t="s">
        <v>505</v>
      </c>
      <c r="B148" s="17" t="s">
        <v>69</v>
      </c>
      <c r="C148" s="18">
        <v>5</v>
      </c>
      <c r="D148" s="10">
        <v>-2001350</v>
      </c>
    </row>
    <row r="149" spans="1:4" x14ac:dyDescent="0.25">
      <c r="A149" s="17" t="s">
        <v>506</v>
      </c>
      <c r="B149" s="17" t="s">
        <v>74</v>
      </c>
      <c r="C149" s="18">
        <v>5</v>
      </c>
      <c r="D149" s="10">
        <v>-2001350</v>
      </c>
    </row>
    <row r="150" spans="1:4" x14ac:dyDescent="0.25">
      <c r="A150" s="17" t="s">
        <v>507</v>
      </c>
      <c r="B150" s="17" t="s">
        <v>508</v>
      </c>
      <c r="C150" s="18">
        <v>5</v>
      </c>
      <c r="D150" s="10">
        <v>-2001350</v>
      </c>
    </row>
    <row r="151" spans="1:4" x14ac:dyDescent="0.25">
      <c r="A151" s="17" t="s">
        <v>509</v>
      </c>
      <c r="B151" s="17" t="s">
        <v>72</v>
      </c>
      <c r="C151" s="18">
        <v>5</v>
      </c>
      <c r="D151" s="10">
        <v>-2001350</v>
      </c>
    </row>
    <row r="152" spans="1:4" x14ac:dyDescent="0.25">
      <c r="A152" s="17" t="s">
        <v>510</v>
      </c>
      <c r="B152" s="17" t="s">
        <v>73</v>
      </c>
      <c r="C152" s="18">
        <v>5</v>
      </c>
      <c r="D152" s="10">
        <v>-2001350</v>
      </c>
    </row>
    <row r="153" spans="1:4" x14ac:dyDescent="0.25">
      <c r="A153" s="17" t="s">
        <v>511</v>
      </c>
      <c r="B153" s="17" t="s">
        <v>71</v>
      </c>
      <c r="C153" s="18">
        <v>5</v>
      </c>
      <c r="D153" s="10">
        <v>-2001350</v>
      </c>
    </row>
    <row r="154" spans="1:4" x14ac:dyDescent="0.25">
      <c r="A154" s="17" t="s">
        <v>512</v>
      </c>
      <c r="B154" s="17" t="s">
        <v>513</v>
      </c>
      <c r="C154" s="18">
        <v>5</v>
      </c>
      <c r="D154" s="10">
        <v>-2001350</v>
      </c>
    </row>
    <row r="155" spans="1:4" x14ac:dyDescent="0.25">
      <c r="A155" s="17" t="s">
        <v>514</v>
      </c>
      <c r="B155" s="17" t="s">
        <v>515</v>
      </c>
      <c r="C155" s="18">
        <v>5</v>
      </c>
      <c r="D155" s="10">
        <v>-2001350</v>
      </c>
    </row>
    <row r="156" spans="1:4" x14ac:dyDescent="0.25">
      <c r="A156" s="17" t="s">
        <v>75</v>
      </c>
      <c r="B156" s="17" t="s">
        <v>76</v>
      </c>
      <c r="C156" s="18">
        <v>3</v>
      </c>
    </row>
    <row r="157" spans="1:4" x14ac:dyDescent="0.25">
      <c r="A157" s="17" t="s">
        <v>77</v>
      </c>
      <c r="B157" s="17" t="s">
        <v>79</v>
      </c>
      <c r="C157" s="18">
        <v>4</v>
      </c>
      <c r="D157" s="10">
        <v>-2001160</v>
      </c>
    </row>
    <row r="158" spans="1:4" x14ac:dyDescent="0.25">
      <c r="A158" s="17" t="s">
        <v>516</v>
      </c>
      <c r="B158" s="17" t="s">
        <v>517</v>
      </c>
      <c r="C158" s="18">
        <v>5</v>
      </c>
      <c r="D158" s="10">
        <v>-2001160</v>
      </c>
    </row>
    <row r="159" spans="1:4" x14ac:dyDescent="0.25">
      <c r="A159" s="17" t="s">
        <v>518</v>
      </c>
      <c r="B159" s="17" t="s">
        <v>300</v>
      </c>
      <c r="C159" s="18">
        <v>5</v>
      </c>
      <c r="D159" s="10">
        <v>-2001160</v>
      </c>
    </row>
    <row r="160" spans="1:4" x14ac:dyDescent="0.25">
      <c r="A160" s="17" t="s">
        <v>519</v>
      </c>
      <c r="B160" s="17" t="s">
        <v>520</v>
      </c>
      <c r="C160" s="18">
        <v>5</v>
      </c>
      <c r="D160" s="10">
        <v>-2001160</v>
      </c>
    </row>
    <row r="161" spans="1:4" x14ac:dyDescent="0.25">
      <c r="A161" s="17" t="s">
        <v>521</v>
      </c>
      <c r="B161" s="17" t="s">
        <v>297</v>
      </c>
      <c r="C161" s="18">
        <v>5</v>
      </c>
      <c r="D161" s="10">
        <v>-2001160</v>
      </c>
    </row>
    <row r="162" spans="1:4" x14ac:dyDescent="0.25">
      <c r="A162" s="17" t="s">
        <v>522</v>
      </c>
      <c r="B162" s="17" t="s">
        <v>298</v>
      </c>
      <c r="C162" s="18">
        <v>5</v>
      </c>
      <c r="D162" s="10">
        <v>-2001160</v>
      </c>
    </row>
    <row r="163" spans="1:4" x14ac:dyDescent="0.25">
      <c r="A163" s="17" t="s">
        <v>523</v>
      </c>
      <c r="B163" s="17" t="s">
        <v>278</v>
      </c>
      <c r="C163" s="18">
        <v>5</v>
      </c>
      <c r="D163" s="10">
        <v>-2001160</v>
      </c>
    </row>
    <row r="164" spans="1:4" x14ac:dyDescent="0.25">
      <c r="A164" s="17" t="s">
        <v>524</v>
      </c>
      <c r="B164" s="17" t="s">
        <v>299</v>
      </c>
      <c r="C164" s="18">
        <v>5</v>
      </c>
      <c r="D164" s="10">
        <v>-2001160</v>
      </c>
    </row>
    <row r="165" spans="1:4" x14ac:dyDescent="0.25">
      <c r="A165" s="17" t="s">
        <v>525</v>
      </c>
      <c r="B165" s="17" t="s">
        <v>526</v>
      </c>
      <c r="C165" s="18">
        <v>5</v>
      </c>
      <c r="D165" s="10">
        <v>-2001160</v>
      </c>
    </row>
    <row r="166" spans="1:4" x14ac:dyDescent="0.25">
      <c r="A166" s="17" t="s">
        <v>527</v>
      </c>
      <c r="B166" s="17" t="s">
        <v>528</v>
      </c>
      <c r="C166" s="18">
        <v>5</v>
      </c>
      <c r="D166" s="10">
        <v>-2001160</v>
      </c>
    </row>
    <row r="167" spans="1:4" x14ac:dyDescent="0.25">
      <c r="A167" s="17" t="s">
        <v>80</v>
      </c>
      <c r="B167" s="17" t="s">
        <v>78</v>
      </c>
      <c r="C167" s="18">
        <v>4</v>
      </c>
    </row>
    <row r="168" spans="1:4" x14ac:dyDescent="0.25">
      <c r="A168" s="17" t="s">
        <v>529</v>
      </c>
      <c r="B168" s="17" t="s">
        <v>530</v>
      </c>
      <c r="C168" s="18">
        <v>5</v>
      </c>
      <c r="D168" s="10">
        <v>-2008044</v>
      </c>
    </row>
    <row r="169" spans="1:4" x14ac:dyDescent="0.25">
      <c r="A169" s="17" t="s">
        <v>531</v>
      </c>
      <c r="B169" s="17" t="s">
        <v>532</v>
      </c>
      <c r="C169" s="18">
        <v>5</v>
      </c>
      <c r="D169" s="10">
        <v>-2008044</v>
      </c>
    </row>
    <row r="170" spans="1:4" x14ac:dyDescent="0.25">
      <c r="A170" s="17" t="s">
        <v>533</v>
      </c>
      <c r="B170" s="17" t="s">
        <v>534</v>
      </c>
      <c r="C170" s="18">
        <v>5</v>
      </c>
      <c r="D170" s="10">
        <v>-2001140</v>
      </c>
    </row>
    <row r="171" spans="1:4" x14ac:dyDescent="0.25">
      <c r="A171" s="17" t="s">
        <v>81</v>
      </c>
      <c r="B171" s="17" t="s">
        <v>535</v>
      </c>
      <c r="C171" s="18">
        <v>4</v>
      </c>
      <c r="D171" s="10">
        <v>-2008044</v>
      </c>
    </row>
    <row r="172" spans="1:4" x14ac:dyDescent="0.25">
      <c r="A172" s="17" t="s">
        <v>536</v>
      </c>
      <c r="B172" s="17" t="s">
        <v>537</v>
      </c>
      <c r="C172" s="18">
        <v>5</v>
      </c>
      <c r="D172" s="10">
        <v>-2008044</v>
      </c>
    </row>
    <row r="173" spans="1:4" x14ac:dyDescent="0.25">
      <c r="A173" s="17" t="s">
        <v>538</v>
      </c>
      <c r="B173" s="17" t="s">
        <v>539</v>
      </c>
      <c r="C173" s="18">
        <v>5</v>
      </c>
      <c r="D173" s="10">
        <v>-2008044</v>
      </c>
    </row>
    <row r="174" spans="1:4" x14ac:dyDescent="0.25">
      <c r="A174" s="17" t="s">
        <v>540</v>
      </c>
      <c r="B174" s="17" t="s">
        <v>301</v>
      </c>
      <c r="C174" s="18">
        <v>5</v>
      </c>
      <c r="D174" s="10">
        <v>-2001160</v>
      </c>
    </row>
    <row r="175" spans="1:4" x14ac:dyDescent="0.25">
      <c r="A175" s="17" t="s">
        <v>541</v>
      </c>
      <c r="B175" s="17" t="s">
        <v>542</v>
      </c>
      <c r="C175" s="18">
        <v>5</v>
      </c>
      <c r="D175" s="10">
        <v>-2001140</v>
      </c>
    </row>
    <row r="176" spans="1:4" x14ac:dyDescent="0.25">
      <c r="A176" s="17" t="s">
        <v>543</v>
      </c>
      <c r="B176" s="17" t="s">
        <v>295</v>
      </c>
      <c r="C176" s="18">
        <v>5</v>
      </c>
    </row>
    <row r="177" spans="1:4" x14ac:dyDescent="0.25">
      <c r="A177" s="17" t="s">
        <v>544</v>
      </c>
      <c r="B177" s="17" t="s">
        <v>545</v>
      </c>
      <c r="C177" s="18">
        <v>4</v>
      </c>
      <c r="D177" s="10">
        <v>-2001160</v>
      </c>
    </row>
    <row r="178" spans="1:4" x14ac:dyDescent="0.25">
      <c r="A178" s="17" t="s">
        <v>546</v>
      </c>
      <c r="B178" s="17" t="s">
        <v>547</v>
      </c>
      <c r="C178" s="18">
        <v>5</v>
      </c>
      <c r="D178" s="20">
        <v>-2008049</v>
      </c>
    </row>
    <row r="179" spans="1:4" x14ac:dyDescent="0.25">
      <c r="A179" s="17" t="s">
        <v>548</v>
      </c>
      <c r="B179" s="17" t="s">
        <v>277</v>
      </c>
      <c r="C179" s="18">
        <v>5</v>
      </c>
      <c r="D179" s="10">
        <v>-2001160</v>
      </c>
    </row>
    <row r="180" spans="1:4" x14ac:dyDescent="0.25">
      <c r="A180" s="17" t="s">
        <v>549</v>
      </c>
      <c r="B180" s="17" t="s">
        <v>550</v>
      </c>
      <c r="C180" s="18">
        <v>5</v>
      </c>
      <c r="D180" s="10">
        <v>-2001140</v>
      </c>
    </row>
    <row r="181" spans="1:4" x14ac:dyDescent="0.25">
      <c r="A181" s="17" t="s">
        <v>551</v>
      </c>
      <c r="B181" s="17" t="s">
        <v>295</v>
      </c>
      <c r="C181" s="18">
        <v>5</v>
      </c>
    </row>
    <row r="182" spans="1:4" x14ac:dyDescent="0.25">
      <c r="A182" s="17" t="s">
        <v>552</v>
      </c>
      <c r="B182" s="17" t="s">
        <v>553</v>
      </c>
      <c r="C182" s="18">
        <v>4</v>
      </c>
      <c r="D182" s="10">
        <v>-2008044</v>
      </c>
    </row>
    <row r="183" spans="1:4" x14ac:dyDescent="0.25">
      <c r="A183" s="17" t="s">
        <v>554</v>
      </c>
      <c r="B183" s="17" t="s">
        <v>555</v>
      </c>
      <c r="C183" s="18">
        <v>5</v>
      </c>
      <c r="D183" s="10">
        <v>-2008044</v>
      </c>
    </row>
    <row r="184" spans="1:4" x14ac:dyDescent="0.25">
      <c r="A184" s="17" t="s">
        <v>556</v>
      </c>
      <c r="B184" s="17" t="s">
        <v>557</v>
      </c>
      <c r="C184" s="18">
        <v>5</v>
      </c>
      <c r="D184" s="10">
        <v>-2008044</v>
      </c>
    </row>
    <row r="185" spans="1:4" x14ac:dyDescent="0.25">
      <c r="A185" s="17" t="s">
        <v>558</v>
      </c>
      <c r="B185" s="17" t="s">
        <v>559</v>
      </c>
      <c r="C185" s="18">
        <v>5</v>
      </c>
      <c r="D185" s="10">
        <v>-2001140</v>
      </c>
    </row>
    <row r="186" spans="1:4" x14ac:dyDescent="0.25">
      <c r="A186" s="17" t="s">
        <v>560</v>
      </c>
      <c r="B186" s="17" t="s">
        <v>561</v>
      </c>
      <c r="C186" s="18">
        <v>5</v>
      </c>
    </row>
    <row r="187" spans="1:4" x14ac:dyDescent="0.25">
      <c r="A187" s="17" t="s">
        <v>562</v>
      </c>
      <c r="B187" s="17" t="s">
        <v>563</v>
      </c>
      <c r="C187" s="18">
        <v>5</v>
      </c>
    </row>
    <row r="188" spans="1:4" x14ac:dyDescent="0.25">
      <c r="A188" s="17" t="s">
        <v>564</v>
      </c>
      <c r="B188" s="17" t="s">
        <v>565</v>
      </c>
      <c r="C188" s="18">
        <v>5</v>
      </c>
      <c r="D188" s="10">
        <v>-2008044</v>
      </c>
    </row>
    <row r="189" spans="1:4" x14ac:dyDescent="0.25">
      <c r="A189" s="17" t="s">
        <v>82</v>
      </c>
      <c r="B189" s="17" t="s">
        <v>566</v>
      </c>
      <c r="C189" s="18">
        <v>3</v>
      </c>
    </row>
    <row r="190" spans="1:4" x14ac:dyDescent="0.25">
      <c r="A190" s="17" t="s">
        <v>83</v>
      </c>
      <c r="B190" s="17" t="s">
        <v>567</v>
      </c>
      <c r="C190" s="18">
        <v>4</v>
      </c>
    </row>
    <row r="191" spans="1:4" x14ac:dyDescent="0.25">
      <c r="A191" s="17" t="s">
        <v>568</v>
      </c>
      <c r="B191" s="17" t="s">
        <v>569</v>
      </c>
      <c r="C191" s="18">
        <v>5</v>
      </c>
    </row>
    <row r="192" spans="1:4" x14ac:dyDescent="0.25">
      <c r="A192" s="17" t="s">
        <v>570</v>
      </c>
      <c r="B192" s="17" t="s">
        <v>571</v>
      </c>
      <c r="C192" s="18">
        <v>5</v>
      </c>
    </row>
    <row r="193" spans="1:4" x14ac:dyDescent="0.25">
      <c r="A193" s="17" t="s">
        <v>572</v>
      </c>
      <c r="B193" s="17" t="s">
        <v>573</v>
      </c>
      <c r="C193" s="18">
        <v>5</v>
      </c>
    </row>
    <row r="194" spans="1:4" x14ac:dyDescent="0.25">
      <c r="A194" s="17" t="s">
        <v>574</v>
      </c>
      <c r="B194" s="17" t="s">
        <v>575</v>
      </c>
      <c r="C194" s="18">
        <v>5</v>
      </c>
    </row>
    <row r="195" spans="1:4" x14ac:dyDescent="0.25">
      <c r="A195" s="17" t="s">
        <v>576</v>
      </c>
      <c r="B195" s="17" t="s">
        <v>577</v>
      </c>
      <c r="C195" s="18">
        <v>5</v>
      </c>
    </row>
    <row r="196" spans="1:4" x14ac:dyDescent="0.25">
      <c r="A196" s="17" t="s">
        <v>578</v>
      </c>
      <c r="B196" s="17" t="s">
        <v>579</v>
      </c>
      <c r="C196" s="18">
        <v>5</v>
      </c>
    </row>
    <row r="197" spans="1:4" x14ac:dyDescent="0.25">
      <c r="A197" s="17" t="s">
        <v>580</v>
      </c>
      <c r="B197" s="17" t="s">
        <v>581</v>
      </c>
      <c r="C197" s="18">
        <v>5</v>
      </c>
    </row>
    <row r="198" spans="1:4" x14ac:dyDescent="0.25">
      <c r="A198" s="17" t="s">
        <v>86</v>
      </c>
      <c r="B198" s="17" t="s">
        <v>582</v>
      </c>
      <c r="C198" s="18">
        <v>4</v>
      </c>
    </row>
    <row r="199" spans="1:4" x14ac:dyDescent="0.25">
      <c r="A199" s="17" t="s">
        <v>583</v>
      </c>
      <c r="B199" s="17" t="s">
        <v>584</v>
      </c>
      <c r="C199" s="18">
        <v>5</v>
      </c>
      <c r="D199" s="10">
        <v>-2001140</v>
      </c>
    </row>
    <row r="200" spans="1:4" x14ac:dyDescent="0.25">
      <c r="A200" s="17" t="s">
        <v>585</v>
      </c>
      <c r="B200" s="17" t="s">
        <v>586</v>
      </c>
      <c r="C200" s="18">
        <v>5</v>
      </c>
      <c r="D200" s="10">
        <v>-2008044</v>
      </c>
    </row>
    <row r="201" spans="1:4" x14ac:dyDescent="0.25">
      <c r="A201" s="17" t="s">
        <v>587</v>
      </c>
      <c r="B201" s="17" t="s">
        <v>588</v>
      </c>
      <c r="C201" s="18">
        <v>5</v>
      </c>
      <c r="D201" s="10">
        <v>-2001140</v>
      </c>
    </row>
    <row r="202" spans="1:4" x14ac:dyDescent="0.25">
      <c r="A202" s="17" t="s">
        <v>589</v>
      </c>
      <c r="B202" s="17" t="s">
        <v>590</v>
      </c>
      <c r="C202" s="18">
        <v>5</v>
      </c>
    </row>
    <row r="203" spans="1:4" x14ac:dyDescent="0.25">
      <c r="A203" s="17" t="s">
        <v>87</v>
      </c>
      <c r="B203" s="17" t="s">
        <v>591</v>
      </c>
      <c r="C203" s="18">
        <v>4</v>
      </c>
      <c r="D203" s="10">
        <v>-2001140</v>
      </c>
    </row>
    <row r="204" spans="1:4" x14ac:dyDescent="0.25">
      <c r="A204" s="17" t="s">
        <v>592</v>
      </c>
      <c r="B204" s="17" t="s">
        <v>593</v>
      </c>
      <c r="C204" s="18">
        <v>5</v>
      </c>
      <c r="D204" s="10">
        <v>-2008044</v>
      </c>
    </row>
    <row r="205" spans="1:4" x14ac:dyDescent="0.25">
      <c r="A205" s="17" t="s">
        <v>594</v>
      </c>
      <c r="B205" s="17" t="s">
        <v>595</v>
      </c>
      <c r="C205" s="18">
        <v>5</v>
      </c>
      <c r="D205" s="10">
        <v>-2001140</v>
      </c>
    </row>
    <row r="206" spans="1:4" x14ac:dyDescent="0.25">
      <c r="A206" s="17" t="s">
        <v>596</v>
      </c>
      <c r="B206" s="17" t="s">
        <v>597</v>
      </c>
      <c r="C206" s="18">
        <v>4</v>
      </c>
    </row>
    <row r="207" spans="1:4" x14ac:dyDescent="0.25">
      <c r="A207" s="17" t="s">
        <v>598</v>
      </c>
      <c r="B207" s="17" t="s">
        <v>599</v>
      </c>
      <c r="C207" s="18">
        <v>5</v>
      </c>
      <c r="D207" s="20">
        <v>-2008000</v>
      </c>
    </row>
    <row r="208" spans="1:4" x14ac:dyDescent="0.25">
      <c r="A208" s="17" t="s">
        <v>600</v>
      </c>
      <c r="B208" s="17" t="s">
        <v>601</v>
      </c>
      <c r="C208" s="18">
        <v>5</v>
      </c>
      <c r="D208" s="20">
        <v>-2008000</v>
      </c>
    </row>
    <row r="209" spans="1:4" x14ac:dyDescent="0.25">
      <c r="A209" s="17" t="s">
        <v>602</v>
      </c>
      <c r="B209" s="17" t="s">
        <v>603</v>
      </c>
      <c r="C209" s="18">
        <v>5</v>
      </c>
      <c r="D209" s="10">
        <v>-2008044</v>
      </c>
    </row>
    <row r="210" spans="1:4" x14ac:dyDescent="0.25">
      <c r="A210" s="17" t="s">
        <v>604</v>
      </c>
      <c r="B210" s="17" t="s">
        <v>605</v>
      </c>
      <c r="C210" s="18">
        <v>5</v>
      </c>
      <c r="D210" s="10">
        <v>-2008044</v>
      </c>
    </row>
    <row r="211" spans="1:4" x14ac:dyDescent="0.25">
      <c r="A211" s="17" t="s">
        <v>606</v>
      </c>
      <c r="B211" s="17" t="s">
        <v>607</v>
      </c>
      <c r="C211" s="18">
        <v>5</v>
      </c>
      <c r="D211" s="10">
        <v>-2008044</v>
      </c>
    </row>
    <row r="212" spans="1:4" x14ac:dyDescent="0.25">
      <c r="A212" s="17" t="s">
        <v>608</v>
      </c>
      <c r="B212" s="17" t="s">
        <v>609</v>
      </c>
      <c r="C212" s="18">
        <v>5</v>
      </c>
      <c r="D212" s="10">
        <v>-2008044</v>
      </c>
    </row>
    <row r="213" spans="1:4" x14ac:dyDescent="0.25">
      <c r="A213" s="17" t="s">
        <v>610</v>
      </c>
      <c r="B213" s="17" t="s">
        <v>611</v>
      </c>
      <c r="C213" s="18">
        <v>5</v>
      </c>
      <c r="D213" s="10">
        <v>-2008044</v>
      </c>
    </row>
    <row r="214" spans="1:4" x14ac:dyDescent="0.25">
      <c r="A214" s="17" t="s">
        <v>88</v>
      </c>
      <c r="B214" s="17" t="s">
        <v>612</v>
      </c>
      <c r="C214" s="18">
        <v>4</v>
      </c>
      <c r="D214" s="10">
        <v>-2001140</v>
      </c>
    </row>
    <row r="215" spans="1:4" x14ac:dyDescent="0.25">
      <c r="A215" s="17" t="s">
        <v>613</v>
      </c>
      <c r="B215" s="17" t="s">
        <v>614</v>
      </c>
      <c r="C215" s="18">
        <v>5</v>
      </c>
      <c r="D215" s="10">
        <v>-2001140</v>
      </c>
    </row>
    <row r="216" spans="1:4" x14ac:dyDescent="0.25">
      <c r="A216" s="17" t="s">
        <v>615</v>
      </c>
      <c r="B216" s="17" t="s">
        <v>616</v>
      </c>
      <c r="C216" s="18">
        <v>5</v>
      </c>
      <c r="D216" s="10">
        <v>-2001140</v>
      </c>
    </row>
    <row r="217" spans="1:4" x14ac:dyDescent="0.25">
      <c r="A217" s="17" t="s">
        <v>89</v>
      </c>
      <c r="B217" s="17" t="s">
        <v>617</v>
      </c>
      <c r="C217" s="18">
        <v>4</v>
      </c>
      <c r="D217" s="10">
        <v>-2001140</v>
      </c>
    </row>
    <row r="218" spans="1:4" x14ac:dyDescent="0.25">
      <c r="A218" s="17" t="s">
        <v>618</v>
      </c>
      <c r="B218" s="17" t="s">
        <v>619</v>
      </c>
      <c r="C218" s="18">
        <v>5</v>
      </c>
      <c r="D218" s="10">
        <v>-2001140</v>
      </c>
    </row>
    <row r="219" spans="1:4" x14ac:dyDescent="0.25">
      <c r="A219" s="17" t="s">
        <v>620</v>
      </c>
      <c r="B219" s="17" t="s">
        <v>591</v>
      </c>
      <c r="C219" s="18">
        <v>5</v>
      </c>
      <c r="D219" s="10">
        <v>-2001140</v>
      </c>
    </row>
    <row r="220" spans="1:4" x14ac:dyDescent="0.25">
      <c r="A220" s="17" t="s">
        <v>621</v>
      </c>
      <c r="B220" s="17" t="s">
        <v>622</v>
      </c>
      <c r="C220" s="18">
        <v>5</v>
      </c>
      <c r="D220" s="10">
        <v>-2001140</v>
      </c>
    </row>
    <row r="221" spans="1:4" x14ac:dyDescent="0.25">
      <c r="A221" s="17" t="s">
        <v>623</v>
      </c>
      <c r="B221" s="17" t="s">
        <v>624</v>
      </c>
      <c r="C221" s="18">
        <v>5</v>
      </c>
      <c r="D221" s="10">
        <v>-2001140</v>
      </c>
    </row>
    <row r="222" spans="1:4" x14ac:dyDescent="0.25">
      <c r="A222" s="17" t="s">
        <v>625</v>
      </c>
      <c r="B222" s="17" t="s">
        <v>626</v>
      </c>
      <c r="C222" s="18">
        <v>5</v>
      </c>
      <c r="D222" s="10">
        <v>-2001140</v>
      </c>
    </row>
    <row r="223" spans="1:4" x14ac:dyDescent="0.25">
      <c r="A223" s="17" t="s">
        <v>627</v>
      </c>
      <c r="B223" s="17" t="s">
        <v>628</v>
      </c>
      <c r="C223" s="18">
        <v>5</v>
      </c>
      <c r="D223" s="10" t="s">
        <v>1029</v>
      </c>
    </row>
    <row r="224" spans="1:4" x14ac:dyDescent="0.25">
      <c r="A224" s="17" t="s">
        <v>629</v>
      </c>
      <c r="B224" s="17" t="s">
        <v>630</v>
      </c>
      <c r="C224" s="18">
        <v>5</v>
      </c>
      <c r="D224" s="10">
        <v>-2001140</v>
      </c>
    </row>
    <row r="225" spans="1:4" x14ac:dyDescent="0.25">
      <c r="A225" s="17" t="s">
        <v>631</v>
      </c>
      <c r="B225" s="17" t="s">
        <v>632</v>
      </c>
      <c r="C225" s="18">
        <v>5</v>
      </c>
      <c r="D225" s="10">
        <v>-2001140</v>
      </c>
    </row>
    <row r="226" spans="1:4" x14ac:dyDescent="0.25">
      <c r="A226" s="17" t="s">
        <v>633</v>
      </c>
      <c r="B226" s="17" t="s">
        <v>634</v>
      </c>
      <c r="C226" s="18">
        <v>5</v>
      </c>
      <c r="D226" s="10">
        <v>-2001140</v>
      </c>
    </row>
    <row r="227" spans="1:4" x14ac:dyDescent="0.25">
      <c r="A227" s="17" t="s">
        <v>90</v>
      </c>
      <c r="B227" s="17" t="s">
        <v>635</v>
      </c>
      <c r="C227" s="18">
        <v>4</v>
      </c>
    </row>
    <row r="228" spans="1:4" x14ac:dyDescent="0.25">
      <c r="A228" s="17" t="s">
        <v>636</v>
      </c>
      <c r="B228" s="17" t="s">
        <v>637</v>
      </c>
      <c r="C228" s="18">
        <v>5</v>
      </c>
    </row>
    <row r="229" spans="1:4" x14ac:dyDescent="0.25">
      <c r="A229" s="17" t="s">
        <v>638</v>
      </c>
      <c r="B229" s="17" t="s">
        <v>639</v>
      </c>
      <c r="C229" s="18">
        <v>5</v>
      </c>
    </row>
    <row r="230" spans="1:4" x14ac:dyDescent="0.25">
      <c r="A230" s="17" t="s">
        <v>640</v>
      </c>
      <c r="B230" s="17" t="s">
        <v>641</v>
      </c>
      <c r="C230" s="18">
        <v>5</v>
      </c>
    </row>
    <row r="231" spans="1:4" x14ac:dyDescent="0.25">
      <c r="A231" s="17" t="s">
        <v>642</v>
      </c>
      <c r="B231" s="17" t="s">
        <v>643</v>
      </c>
      <c r="C231" s="18">
        <v>5</v>
      </c>
    </row>
    <row r="232" spans="1:4" x14ac:dyDescent="0.25">
      <c r="A232" s="17" t="s">
        <v>644</v>
      </c>
      <c r="B232" s="17" t="s">
        <v>645</v>
      </c>
      <c r="C232" s="18">
        <v>4</v>
      </c>
      <c r="D232" s="10">
        <v>-2001140</v>
      </c>
    </row>
    <row r="233" spans="1:4" x14ac:dyDescent="0.25">
      <c r="A233" s="17" t="s">
        <v>646</v>
      </c>
      <c r="B233" s="17" t="s">
        <v>647</v>
      </c>
      <c r="C233" s="18">
        <v>5</v>
      </c>
      <c r="D233" s="10">
        <v>-2001140</v>
      </c>
    </row>
    <row r="234" spans="1:4" x14ac:dyDescent="0.25">
      <c r="A234" s="17" t="s">
        <v>648</v>
      </c>
      <c r="B234" s="17" t="s">
        <v>649</v>
      </c>
      <c r="C234" s="18">
        <v>5</v>
      </c>
      <c r="D234" s="10">
        <v>-2001140</v>
      </c>
    </row>
    <row r="235" spans="1:4" x14ac:dyDescent="0.25">
      <c r="A235" s="17" t="s">
        <v>650</v>
      </c>
      <c r="B235" s="17" t="s">
        <v>651</v>
      </c>
      <c r="C235" s="18">
        <v>5</v>
      </c>
      <c r="D235" s="10">
        <v>-2001140</v>
      </c>
    </row>
    <row r="236" spans="1:4" x14ac:dyDescent="0.25">
      <c r="A236" s="17" t="s">
        <v>652</v>
      </c>
      <c r="B236" s="17" t="s">
        <v>279</v>
      </c>
      <c r="C236" s="18">
        <v>5</v>
      </c>
      <c r="D236" s="10">
        <v>-2001140</v>
      </c>
    </row>
    <row r="237" spans="1:4" x14ac:dyDescent="0.25">
      <c r="A237" s="17" t="s">
        <v>653</v>
      </c>
      <c r="B237" s="17" t="s">
        <v>654</v>
      </c>
      <c r="C237" s="18">
        <v>5</v>
      </c>
      <c r="D237" s="10">
        <v>-2001140</v>
      </c>
    </row>
    <row r="238" spans="1:4" x14ac:dyDescent="0.25">
      <c r="A238" s="17" t="s">
        <v>655</v>
      </c>
      <c r="B238" s="17" t="s">
        <v>656</v>
      </c>
      <c r="C238" s="18">
        <v>5</v>
      </c>
      <c r="D238" s="10">
        <v>-2001140</v>
      </c>
    </row>
    <row r="239" spans="1:4" x14ac:dyDescent="0.25">
      <c r="A239" s="17" t="s">
        <v>657</v>
      </c>
      <c r="B239" s="17" t="s">
        <v>658</v>
      </c>
      <c r="C239" s="18">
        <v>5</v>
      </c>
    </row>
    <row r="240" spans="1:4" x14ac:dyDescent="0.25">
      <c r="A240" s="17" t="s">
        <v>91</v>
      </c>
      <c r="B240" s="17" t="s">
        <v>92</v>
      </c>
      <c r="C240" s="18">
        <v>3</v>
      </c>
    </row>
    <row r="241" spans="1:4" x14ac:dyDescent="0.25">
      <c r="A241" s="17" t="s">
        <v>93</v>
      </c>
      <c r="B241" s="17" t="s">
        <v>246</v>
      </c>
      <c r="C241" s="18">
        <v>4</v>
      </c>
      <c r="D241" s="20">
        <v>-2008099</v>
      </c>
    </row>
    <row r="242" spans="1:4" x14ac:dyDescent="0.25">
      <c r="A242" s="17" t="s">
        <v>659</v>
      </c>
      <c r="B242" s="17" t="s">
        <v>660</v>
      </c>
      <c r="C242" s="18">
        <v>5</v>
      </c>
      <c r="D242" s="10">
        <v>-2008044</v>
      </c>
    </row>
    <row r="243" spans="1:4" x14ac:dyDescent="0.25">
      <c r="A243" s="17" t="s">
        <v>661</v>
      </c>
      <c r="B243" s="17" t="s">
        <v>662</v>
      </c>
      <c r="C243" s="18">
        <v>5</v>
      </c>
      <c r="D243" s="10">
        <v>-2001140</v>
      </c>
    </row>
    <row r="244" spans="1:4" x14ac:dyDescent="0.25">
      <c r="A244" s="17" t="s">
        <v>663</v>
      </c>
      <c r="B244" s="17" t="s">
        <v>664</v>
      </c>
      <c r="C244" s="18">
        <v>5</v>
      </c>
      <c r="D244" s="10">
        <v>-2008044</v>
      </c>
    </row>
    <row r="245" spans="1:4" x14ac:dyDescent="0.25">
      <c r="A245" s="17" t="s">
        <v>665</v>
      </c>
      <c r="B245" s="17" t="s">
        <v>666</v>
      </c>
      <c r="C245" s="18">
        <v>4</v>
      </c>
      <c r="D245" s="10">
        <v>-2001140</v>
      </c>
    </row>
    <row r="246" spans="1:4" x14ac:dyDescent="0.25">
      <c r="A246" s="17" t="s">
        <v>667</v>
      </c>
      <c r="B246" s="17" t="s">
        <v>668</v>
      </c>
      <c r="C246" s="18">
        <v>5</v>
      </c>
      <c r="D246" s="10">
        <v>-2008044</v>
      </c>
    </row>
    <row r="247" spans="1:4" x14ac:dyDescent="0.25">
      <c r="A247" s="17" t="s">
        <v>669</v>
      </c>
      <c r="B247" s="17" t="s">
        <v>670</v>
      </c>
      <c r="C247" s="18">
        <v>5</v>
      </c>
      <c r="D247" s="10">
        <v>-2001140</v>
      </c>
    </row>
    <row r="248" spans="1:4" x14ac:dyDescent="0.25">
      <c r="A248" s="17" t="s">
        <v>671</v>
      </c>
      <c r="B248" s="17" t="s">
        <v>672</v>
      </c>
      <c r="C248" s="18">
        <v>5</v>
      </c>
      <c r="D248" s="10">
        <v>-2001140</v>
      </c>
    </row>
    <row r="249" spans="1:4" x14ac:dyDescent="0.25">
      <c r="A249" s="17" t="s">
        <v>673</v>
      </c>
      <c r="B249" s="17" t="s">
        <v>296</v>
      </c>
      <c r="C249" s="18">
        <v>5</v>
      </c>
      <c r="D249" s="10">
        <v>-2001140</v>
      </c>
    </row>
    <row r="250" spans="1:4" x14ac:dyDescent="0.25">
      <c r="A250" s="17" t="s">
        <v>94</v>
      </c>
      <c r="B250" s="17" t="s">
        <v>95</v>
      </c>
      <c r="C250" s="18">
        <v>4</v>
      </c>
      <c r="D250" s="10">
        <v>-2001350</v>
      </c>
    </row>
    <row r="251" spans="1:4" x14ac:dyDescent="0.25">
      <c r="A251" s="17" t="s">
        <v>674</v>
      </c>
      <c r="B251" s="17" t="s">
        <v>96</v>
      </c>
      <c r="C251" s="18">
        <v>5</v>
      </c>
      <c r="D251" s="10">
        <v>-2001350</v>
      </c>
    </row>
    <row r="252" spans="1:4" x14ac:dyDescent="0.25">
      <c r="A252" s="17" t="s">
        <v>675</v>
      </c>
      <c r="B252" s="17" t="s">
        <v>676</v>
      </c>
      <c r="C252" s="18">
        <v>5</v>
      </c>
      <c r="D252" s="10">
        <v>-2001350</v>
      </c>
    </row>
    <row r="253" spans="1:4" x14ac:dyDescent="0.25">
      <c r="A253" s="17" t="s">
        <v>677</v>
      </c>
      <c r="B253" s="17" t="s">
        <v>678</v>
      </c>
      <c r="C253" s="18">
        <v>4</v>
      </c>
      <c r="D253" s="10">
        <v>-2001350</v>
      </c>
    </row>
    <row r="254" spans="1:4" x14ac:dyDescent="0.25">
      <c r="A254" s="17" t="s">
        <v>679</v>
      </c>
      <c r="B254" s="17" t="s">
        <v>680</v>
      </c>
      <c r="C254" s="18">
        <v>5</v>
      </c>
      <c r="D254" s="10">
        <v>-2001350</v>
      </c>
    </row>
    <row r="255" spans="1:4" x14ac:dyDescent="0.25">
      <c r="A255" s="17" t="s">
        <v>681</v>
      </c>
      <c r="B255" s="17" t="s">
        <v>682</v>
      </c>
      <c r="C255" s="18">
        <v>5</v>
      </c>
      <c r="D255" s="10">
        <v>-2001350</v>
      </c>
    </row>
    <row r="256" spans="1:4" x14ac:dyDescent="0.25">
      <c r="A256" s="17" t="s">
        <v>683</v>
      </c>
      <c r="B256" s="17" t="s">
        <v>684</v>
      </c>
      <c r="C256" s="18">
        <v>5</v>
      </c>
      <c r="D256" s="10">
        <v>-2001350</v>
      </c>
    </row>
    <row r="257" spans="1:4" x14ac:dyDescent="0.25">
      <c r="A257" s="17" t="s">
        <v>685</v>
      </c>
      <c r="B257" s="17" t="s">
        <v>686</v>
      </c>
      <c r="C257" s="18">
        <v>5</v>
      </c>
      <c r="D257" s="10">
        <v>-2001350</v>
      </c>
    </row>
    <row r="258" spans="1:4" x14ac:dyDescent="0.25">
      <c r="A258" s="17" t="s">
        <v>687</v>
      </c>
      <c r="B258" s="17" t="s">
        <v>688</v>
      </c>
      <c r="C258" s="18">
        <v>5</v>
      </c>
      <c r="D258" s="10">
        <v>-2001350</v>
      </c>
    </row>
    <row r="259" spans="1:4" x14ac:dyDescent="0.25">
      <c r="A259" s="17" t="s">
        <v>97</v>
      </c>
      <c r="B259" s="17" t="s">
        <v>98</v>
      </c>
      <c r="C259" s="18">
        <v>3</v>
      </c>
    </row>
    <row r="260" spans="1:4" x14ac:dyDescent="0.25">
      <c r="A260" s="17" t="s">
        <v>99</v>
      </c>
      <c r="B260" s="17" t="s">
        <v>689</v>
      </c>
      <c r="C260" s="18">
        <v>4</v>
      </c>
      <c r="D260" s="10">
        <v>-2001040</v>
      </c>
    </row>
    <row r="261" spans="1:4" x14ac:dyDescent="0.25">
      <c r="A261" s="17" t="s">
        <v>690</v>
      </c>
      <c r="B261" s="17" t="s">
        <v>691</v>
      </c>
      <c r="C261" s="18">
        <v>5</v>
      </c>
      <c r="D261" s="10">
        <v>-2001040</v>
      </c>
    </row>
    <row r="262" spans="1:4" x14ac:dyDescent="0.25">
      <c r="A262" s="17" t="s">
        <v>692</v>
      </c>
      <c r="B262" s="17" t="s">
        <v>693</v>
      </c>
      <c r="C262" s="18">
        <v>5</v>
      </c>
      <c r="D262" s="10">
        <v>-2001040</v>
      </c>
    </row>
    <row r="263" spans="1:4" x14ac:dyDescent="0.25">
      <c r="A263" s="17" t="s">
        <v>100</v>
      </c>
      <c r="B263" s="17" t="s">
        <v>694</v>
      </c>
      <c r="C263" s="18">
        <v>4</v>
      </c>
      <c r="D263" s="10">
        <v>-2001120</v>
      </c>
    </row>
    <row r="264" spans="1:4" x14ac:dyDescent="0.25">
      <c r="A264" s="17" t="s">
        <v>695</v>
      </c>
      <c r="B264" s="17" t="s">
        <v>696</v>
      </c>
      <c r="C264" s="18">
        <v>5</v>
      </c>
      <c r="D264" s="20">
        <v>-2001060</v>
      </c>
    </row>
    <row r="265" spans="1:4" x14ac:dyDescent="0.25">
      <c r="A265" s="17" t="s">
        <v>697</v>
      </c>
      <c r="B265" s="17" t="s">
        <v>698</v>
      </c>
      <c r="C265" s="18">
        <v>5</v>
      </c>
      <c r="D265" s="10">
        <v>-2008087</v>
      </c>
    </row>
    <row r="266" spans="1:4" x14ac:dyDescent="0.25">
      <c r="A266" s="17" t="s">
        <v>101</v>
      </c>
      <c r="B266" s="17" t="s">
        <v>699</v>
      </c>
      <c r="C266" s="18">
        <v>4</v>
      </c>
      <c r="D266" s="10"/>
    </row>
    <row r="267" spans="1:4" x14ac:dyDescent="0.25">
      <c r="A267" s="17" t="s">
        <v>700</v>
      </c>
      <c r="B267" s="17" t="s">
        <v>701</v>
      </c>
      <c r="C267" s="18">
        <v>5</v>
      </c>
      <c r="D267" s="10" t="s">
        <v>1030</v>
      </c>
    </row>
    <row r="268" spans="1:4" x14ac:dyDescent="0.25">
      <c r="A268" s="17" t="s">
        <v>702</v>
      </c>
      <c r="B268" s="17" t="s">
        <v>703</v>
      </c>
      <c r="C268" s="18">
        <v>5</v>
      </c>
      <c r="D268" s="10" t="s">
        <v>1030</v>
      </c>
    </row>
    <row r="269" spans="1:4" x14ac:dyDescent="0.25">
      <c r="A269" s="17" t="s">
        <v>704</v>
      </c>
      <c r="B269" s="17" t="s">
        <v>705</v>
      </c>
      <c r="C269" s="18">
        <v>5</v>
      </c>
      <c r="D269" s="20">
        <v>-2008075</v>
      </c>
    </row>
    <row r="270" spans="1:4" x14ac:dyDescent="0.25">
      <c r="A270" s="17" t="s">
        <v>706</v>
      </c>
      <c r="B270" s="17" t="s">
        <v>707</v>
      </c>
      <c r="C270" s="18">
        <v>5</v>
      </c>
      <c r="D270" s="20">
        <v>-2008075</v>
      </c>
    </row>
    <row r="271" spans="1:4" x14ac:dyDescent="0.25">
      <c r="A271" s="17" t="s">
        <v>708</v>
      </c>
      <c r="B271" s="17" t="s">
        <v>709</v>
      </c>
      <c r="C271" s="18">
        <v>5</v>
      </c>
      <c r="D271" s="10">
        <v>-2008083</v>
      </c>
    </row>
    <row r="272" spans="1:4" x14ac:dyDescent="0.25">
      <c r="A272" s="17" t="s">
        <v>710</v>
      </c>
      <c r="B272" s="17" t="s">
        <v>711</v>
      </c>
      <c r="C272" s="18">
        <v>5</v>
      </c>
      <c r="D272" s="10">
        <v>-2008083</v>
      </c>
    </row>
    <row r="273" spans="1:4" x14ac:dyDescent="0.25">
      <c r="A273" s="17" t="s">
        <v>712</v>
      </c>
      <c r="B273" s="17" t="s">
        <v>713</v>
      </c>
      <c r="C273" s="18">
        <v>5</v>
      </c>
      <c r="D273" s="20">
        <v>-2008085</v>
      </c>
    </row>
    <row r="274" spans="1:4" x14ac:dyDescent="0.25">
      <c r="A274" s="17" t="s">
        <v>714</v>
      </c>
      <c r="B274" s="17" t="s">
        <v>715</v>
      </c>
      <c r="C274" s="18">
        <v>5</v>
      </c>
      <c r="D274" s="10">
        <v>-2008079</v>
      </c>
    </row>
    <row r="275" spans="1:4" x14ac:dyDescent="0.25">
      <c r="A275" s="17" t="s">
        <v>716</v>
      </c>
      <c r="B275" s="17" t="s">
        <v>717</v>
      </c>
      <c r="C275" s="18">
        <v>5</v>
      </c>
      <c r="D275" s="10">
        <v>-2008083</v>
      </c>
    </row>
    <row r="276" spans="1:4" x14ac:dyDescent="0.25">
      <c r="A276" s="17" t="s">
        <v>718</v>
      </c>
      <c r="B276" s="17" t="s">
        <v>719</v>
      </c>
      <c r="C276" s="18">
        <v>4</v>
      </c>
    </row>
    <row r="277" spans="1:4" x14ac:dyDescent="0.25">
      <c r="A277" s="17" t="s">
        <v>720</v>
      </c>
      <c r="B277" s="17" t="s">
        <v>721</v>
      </c>
      <c r="C277" s="18">
        <v>5</v>
      </c>
      <c r="D277" s="20">
        <v>-2001060</v>
      </c>
    </row>
    <row r="278" spans="1:4" x14ac:dyDescent="0.25">
      <c r="A278" s="17" t="s">
        <v>722</v>
      </c>
      <c r="B278" s="17" t="s">
        <v>723</v>
      </c>
      <c r="C278" s="18">
        <v>5</v>
      </c>
      <c r="D278" s="10">
        <v>-2001120</v>
      </c>
    </row>
    <row r="279" spans="1:4" x14ac:dyDescent="0.25">
      <c r="A279" s="17" t="s">
        <v>724</v>
      </c>
      <c r="B279" s="17" t="s">
        <v>364</v>
      </c>
      <c r="C279" s="18">
        <v>5</v>
      </c>
      <c r="D279" s="10">
        <v>-2001350</v>
      </c>
    </row>
    <row r="280" spans="1:4" x14ac:dyDescent="0.25">
      <c r="A280" s="17" t="s">
        <v>725</v>
      </c>
      <c r="B280" s="17" t="s">
        <v>726</v>
      </c>
      <c r="C280" s="18">
        <v>5</v>
      </c>
      <c r="D280" s="10">
        <v>-2001350</v>
      </c>
    </row>
    <row r="281" spans="1:4" x14ac:dyDescent="0.25">
      <c r="A281" s="17" t="s">
        <v>727</v>
      </c>
      <c r="B281" s="17" t="s">
        <v>728</v>
      </c>
      <c r="C281" s="18">
        <v>5</v>
      </c>
    </row>
    <row r="282" spans="1:4" x14ac:dyDescent="0.25">
      <c r="A282" s="17" t="s">
        <v>104</v>
      </c>
      <c r="B282" s="17" t="s">
        <v>729</v>
      </c>
      <c r="C282" s="18">
        <v>2</v>
      </c>
    </row>
    <row r="283" spans="1:4" x14ac:dyDescent="0.25">
      <c r="A283" s="17" t="s">
        <v>105</v>
      </c>
      <c r="B283" s="17" t="s">
        <v>106</v>
      </c>
      <c r="C283" s="18">
        <v>3</v>
      </c>
    </row>
    <row r="284" spans="1:4" x14ac:dyDescent="0.25">
      <c r="A284" s="17" t="s">
        <v>107</v>
      </c>
      <c r="B284" s="17" t="s">
        <v>109</v>
      </c>
      <c r="C284" s="18">
        <v>4</v>
      </c>
      <c r="D284" s="10">
        <v>-2001350</v>
      </c>
    </row>
    <row r="285" spans="1:4" x14ac:dyDescent="0.25">
      <c r="A285" s="17" t="s">
        <v>730</v>
      </c>
      <c r="B285" s="17" t="s">
        <v>731</v>
      </c>
      <c r="C285" s="18">
        <v>5</v>
      </c>
      <c r="D285" s="10">
        <v>-2001350</v>
      </c>
    </row>
    <row r="286" spans="1:4" x14ac:dyDescent="0.25">
      <c r="A286" s="17" t="s">
        <v>732</v>
      </c>
      <c r="B286" s="17" t="s">
        <v>110</v>
      </c>
      <c r="C286" s="18">
        <v>5</v>
      </c>
      <c r="D286" s="10">
        <v>-2001350</v>
      </c>
    </row>
    <row r="287" spans="1:4" x14ac:dyDescent="0.25">
      <c r="A287" s="17" t="s">
        <v>733</v>
      </c>
      <c r="B287" s="17" t="s">
        <v>272</v>
      </c>
      <c r="C287" s="18">
        <v>5</v>
      </c>
      <c r="D287" s="10">
        <v>-2001350</v>
      </c>
    </row>
    <row r="288" spans="1:4" x14ac:dyDescent="0.25">
      <c r="A288" s="17" t="s">
        <v>734</v>
      </c>
      <c r="B288" s="17" t="s">
        <v>271</v>
      </c>
      <c r="C288" s="18">
        <v>5</v>
      </c>
      <c r="D288" s="10">
        <v>-2001350</v>
      </c>
    </row>
    <row r="289" spans="1:4" x14ac:dyDescent="0.25">
      <c r="A289" s="17" t="s">
        <v>735</v>
      </c>
      <c r="B289" s="17" t="s">
        <v>736</v>
      </c>
      <c r="C289" s="18">
        <v>5</v>
      </c>
      <c r="D289" s="10">
        <v>-2001350</v>
      </c>
    </row>
    <row r="290" spans="1:4" x14ac:dyDescent="0.25">
      <c r="A290" s="17" t="s">
        <v>737</v>
      </c>
      <c r="B290" s="17" t="s">
        <v>738</v>
      </c>
      <c r="C290" s="18">
        <v>5</v>
      </c>
      <c r="D290" s="10">
        <v>-2001350</v>
      </c>
    </row>
    <row r="291" spans="1:4" x14ac:dyDescent="0.25">
      <c r="A291" s="17" t="s">
        <v>739</v>
      </c>
      <c r="B291" s="17" t="s">
        <v>270</v>
      </c>
      <c r="C291" s="18">
        <v>5</v>
      </c>
      <c r="D291" s="10">
        <v>-2001350</v>
      </c>
    </row>
    <row r="292" spans="1:4" x14ac:dyDescent="0.25">
      <c r="A292" s="17" t="s">
        <v>740</v>
      </c>
      <c r="B292" s="17" t="s">
        <v>113</v>
      </c>
      <c r="C292" s="18">
        <v>5</v>
      </c>
      <c r="D292" s="10">
        <v>-2001350</v>
      </c>
    </row>
    <row r="293" spans="1:4" x14ac:dyDescent="0.25">
      <c r="A293" s="17" t="s">
        <v>741</v>
      </c>
      <c r="B293" s="17" t="s">
        <v>114</v>
      </c>
      <c r="C293" s="18">
        <v>4</v>
      </c>
      <c r="D293" s="10">
        <v>-2001350</v>
      </c>
    </row>
    <row r="294" spans="1:4" x14ac:dyDescent="0.25">
      <c r="A294" s="17" t="s">
        <v>742</v>
      </c>
      <c r="B294" s="17" t="s">
        <v>743</v>
      </c>
      <c r="C294" s="18">
        <v>5</v>
      </c>
      <c r="D294" s="10">
        <v>-2001350</v>
      </c>
    </row>
    <row r="295" spans="1:4" x14ac:dyDescent="0.25">
      <c r="A295" s="17" t="s">
        <v>744</v>
      </c>
      <c r="B295" s="17" t="s">
        <v>273</v>
      </c>
      <c r="C295" s="18">
        <v>5</v>
      </c>
      <c r="D295" s="10">
        <v>-2001350</v>
      </c>
    </row>
    <row r="296" spans="1:4" x14ac:dyDescent="0.25">
      <c r="A296" s="17" t="s">
        <v>745</v>
      </c>
      <c r="B296" s="17" t="s">
        <v>746</v>
      </c>
      <c r="C296" s="18">
        <v>5</v>
      </c>
      <c r="D296" s="10">
        <v>-2001350</v>
      </c>
    </row>
    <row r="297" spans="1:4" x14ac:dyDescent="0.25">
      <c r="A297" s="17" t="s">
        <v>747</v>
      </c>
      <c r="B297" s="17" t="s">
        <v>292</v>
      </c>
      <c r="C297" s="18">
        <v>5</v>
      </c>
      <c r="D297" s="10">
        <v>-2001350</v>
      </c>
    </row>
    <row r="298" spans="1:4" x14ac:dyDescent="0.25">
      <c r="A298" s="17" t="s">
        <v>748</v>
      </c>
      <c r="B298" s="17" t="s">
        <v>749</v>
      </c>
      <c r="C298" s="18">
        <v>5</v>
      </c>
      <c r="D298" s="10">
        <v>-2001350</v>
      </c>
    </row>
    <row r="299" spans="1:4" x14ac:dyDescent="0.25">
      <c r="A299" s="17" t="s">
        <v>750</v>
      </c>
      <c r="B299" s="17" t="s">
        <v>115</v>
      </c>
      <c r="C299" s="18">
        <v>5</v>
      </c>
      <c r="D299" s="10">
        <v>-2001350</v>
      </c>
    </row>
    <row r="300" spans="1:4" x14ac:dyDescent="0.25">
      <c r="A300" s="17" t="s">
        <v>751</v>
      </c>
      <c r="B300" s="17" t="s">
        <v>274</v>
      </c>
      <c r="C300" s="18">
        <v>5</v>
      </c>
      <c r="D300" s="10">
        <v>-2001350</v>
      </c>
    </row>
    <row r="301" spans="1:4" x14ac:dyDescent="0.25">
      <c r="A301" s="17" t="s">
        <v>752</v>
      </c>
      <c r="B301" s="17" t="s">
        <v>753</v>
      </c>
      <c r="C301" s="18">
        <v>5</v>
      </c>
      <c r="D301" s="10">
        <v>-2001350</v>
      </c>
    </row>
    <row r="302" spans="1:4" x14ac:dyDescent="0.25">
      <c r="A302" s="17" t="s">
        <v>754</v>
      </c>
      <c r="B302" s="17" t="s">
        <v>755</v>
      </c>
      <c r="C302" s="18">
        <v>5</v>
      </c>
      <c r="D302" s="10">
        <v>-2001350</v>
      </c>
    </row>
    <row r="303" spans="1:4" x14ac:dyDescent="0.25">
      <c r="A303" s="17" t="s">
        <v>108</v>
      </c>
      <c r="B303" s="17" t="s">
        <v>756</v>
      </c>
      <c r="C303" s="18">
        <v>4</v>
      </c>
      <c r="D303" s="10">
        <v>-2001350</v>
      </c>
    </row>
    <row r="304" spans="1:4" x14ac:dyDescent="0.25">
      <c r="A304" s="17" t="s">
        <v>117</v>
      </c>
      <c r="B304" s="17" t="s">
        <v>118</v>
      </c>
      <c r="C304" s="18">
        <v>4</v>
      </c>
      <c r="D304" s="10">
        <v>-2001350</v>
      </c>
    </row>
    <row r="305" spans="1:4" x14ac:dyDescent="0.25">
      <c r="A305" s="17" t="s">
        <v>757</v>
      </c>
      <c r="B305" s="17" t="s">
        <v>111</v>
      </c>
      <c r="C305" s="18">
        <v>5</v>
      </c>
      <c r="D305" s="10">
        <v>-2001350</v>
      </c>
    </row>
    <row r="306" spans="1:4" x14ac:dyDescent="0.25">
      <c r="A306" s="17" t="s">
        <v>758</v>
      </c>
      <c r="B306" s="17" t="s">
        <v>119</v>
      </c>
      <c r="C306" s="18">
        <v>5</v>
      </c>
      <c r="D306" s="10">
        <v>-2001350</v>
      </c>
    </row>
    <row r="307" spans="1:4" x14ac:dyDescent="0.25">
      <c r="A307" s="17" t="s">
        <v>759</v>
      </c>
      <c r="B307" s="17" t="s">
        <v>760</v>
      </c>
      <c r="C307" s="18">
        <v>5</v>
      </c>
      <c r="D307" s="10">
        <v>-2001350</v>
      </c>
    </row>
    <row r="308" spans="1:4" x14ac:dyDescent="0.25">
      <c r="A308" s="17" t="s">
        <v>761</v>
      </c>
      <c r="B308" s="17" t="s">
        <v>116</v>
      </c>
      <c r="C308" s="18">
        <v>5</v>
      </c>
      <c r="D308" s="10">
        <v>-2001350</v>
      </c>
    </row>
    <row r="309" spans="1:4" x14ac:dyDescent="0.25">
      <c r="A309" s="17" t="s">
        <v>762</v>
      </c>
      <c r="B309" s="17" t="s">
        <v>112</v>
      </c>
      <c r="C309" s="18">
        <v>5</v>
      </c>
      <c r="D309" s="10">
        <v>-2001350</v>
      </c>
    </row>
    <row r="310" spans="1:4" x14ac:dyDescent="0.25">
      <c r="A310" s="17" t="s">
        <v>763</v>
      </c>
      <c r="B310" s="17" t="s">
        <v>764</v>
      </c>
      <c r="C310" s="18">
        <v>5</v>
      </c>
      <c r="D310" s="10">
        <v>-2001350</v>
      </c>
    </row>
    <row r="311" spans="1:4" x14ac:dyDescent="0.25">
      <c r="A311" s="17" t="s">
        <v>765</v>
      </c>
      <c r="B311" s="17" t="s">
        <v>118</v>
      </c>
      <c r="C311" s="18">
        <v>5</v>
      </c>
      <c r="D311" s="10">
        <v>-2001350</v>
      </c>
    </row>
    <row r="312" spans="1:4" x14ac:dyDescent="0.25">
      <c r="A312" s="17" t="s">
        <v>120</v>
      </c>
      <c r="B312" s="17" t="s">
        <v>121</v>
      </c>
      <c r="C312" s="18">
        <v>3</v>
      </c>
    </row>
    <row r="313" spans="1:4" x14ac:dyDescent="0.25">
      <c r="A313" s="17" t="s">
        <v>122</v>
      </c>
      <c r="B313" s="17" t="s">
        <v>123</v>
      </c>
      <c r="C313" s="18">
        <v>4</v>
      </c>
      <c r="D313" s="10">
        <v>-2000080</v>
      </c>
    </row>
    <row r="314" spans="1:4" x14ac:dyDescent="0.25">
      <c r="A314" s="17" t="s">
        <v>766</v>
      </c>
      <c r="B314" s="17" t="s">
        <v>767</v>
      </c>
      <c r="C314" s="18">
        <v>5</v>
      </c>
      <c r="D314" s="10">
        <v>-2000080</v>
      </c>
    </row>
    <row r="315" spans="1:4" x14ac:dyDescent="0.25">
      <c r="A315" s="17" t="s">
        <v>768</v>
      </c>
      <c r="B315" s="17" t="s">
        <v>769</v>
      </c>
      <c r="C315" s="18">
        <v>5</v>
      </c>
      <c r="D315" s="10">
        <v>-2000080</v>
      </c>
    </row>
    <row r="316" spans="1:4" x14ac:dyDescent="0.25">
      <c r="A316" s="17" t="s">
        <v>770</v>
      </c>
      <c r="B316" s="17" t="s">
        <v>771</v>
      </c>
      <c r="C316" s="18">
        <v>5</v>
      </c>
      <c r="D316" s="10">
        <v>-2000080</v>
      </c>
    </row>
    <row r="317" spans="1:4" x14ac:dyDescent="0.25">
      <c r="A317" s="17" t="s">
        <v>772</v>
      </c>
      <c r="B317" s="17" t="s">
        <v>773</v>
      </c>
      <c r="C317" s="18">
        <v>5</v>
      </c>
      <c r="D317" s="10">
        <v>-2000080</v>
      </c>
    </row>
    <row r="318" spans="1:4" x14ac:dyDescent="0.25">
      <c r="A318" s="17" t="s">
        <v>774</v>
      </c>
      <c r="B318" s="17" t="s">
        <v>125</v>
      </c>
      <c r="C318" s="18">
        <v>5</v>
      </c>
      <c r="D318" s="10">
        <v>-2000080</v>
      </c>
    </row>
    <row r="319" spans="1:4" x14ac:dyDescent="0.25">
      <c r="A319" s="17" t="s">
        <v>775</v>
      </c>
      <c r="B319" s="17" t="s">
        <v>776</v>
      </c>
      <c r="C319" s="18">
        <v>5</v>
      </c>
      <c r="D319" s="10">
        <v>-2000080</v>
      </c>
    </row>
    <row r="320" spans="1:4" x14ac:dyDescent="0.25">
      <c r="A320" s="17" t="s">
        <v>777</v>
      </c>
      <c r="B320" s="17" t="s">
        <v>126</v>
      </c>
      <c r="C320" s="18">
        <v>4</v>
      </c>
      <c r="D320" s="10">
        <v>-2000080</v>
      </c>
    </row>
    <row r="321" spans="1:4" x14ac:dyDescent="0.25">
      <c r="A321" s="17" t="s">
        <v>778</v>
      </c>
      <c r="B321" s="17" t="s">
        <v>779</v>
      </c>
      <c r="C321" s="18">
        <v>5</v>
      </c>
      <c r="D321" s="10">
        <v>-2000080</v>
      </c>
    </row>
    <row r="322" spans="1:4" x14ac:dyDescent="0.25">
      <c r="A322" s="17" t="s">
        <v>780</v>
      </c>
      <c r="B322" s="17" t="s">
        <v>781</v>
      </c>
      <c r="C322" s="18">
        <v>5</v>
      </c>
      <c r="D322" s="10">
        <v>-2000080</v>
      </c>
    </row>
    <row r="323" spans="1:4" x14ac:dyDescent="0.25">
      <c r="A323" s="17" t="s">
        <v>782</v>
      </c>
      <c r="B323" s="17" t="s">
        <v>783</v>
      </c>
      <c r="C323" s="18">
        <v>5</v>
      </c>
      <c r="D323" s="10">
        <v>-2000080</v>
      </c>
    </row>
    <row r="324" spans="1:4" x14ac:dyDescent="0.25">
      <c r="A324" s="17" t="s">
        <v>784</v>
      </c>
      <c r="B324" s="17" t="s">
        <v>785</v>
      </c>
      <c r="C324" s="18">
        <v>5</v>
      </c>
      <c r="D324" s="10">
        <v>-2000080</v>
      </c>
    </row>
    <row r="325" spans="1:4" x14ac:dyDescent="0.25">
      <c r="A325" s="17" t="s">
        <v>128</v>
      </c>
      <c r="B325" s="17" t="s">
        <v>786</v>
      </c>
      <c r="C325" s="18">
        <v>2</v>
      </c>
    </row>
    <row r="326" spans="1:4" x14ac:dyDescent="0.25">
      <c r="A326" s="17" t="s">
        <v>129</v>
      </c>
      <c r="B326" s="17" t="s">
        <v>130</v>
      </c>
      <c r="C326" s="18">
        <v>3</v>
      </c>
    </row>
    <row r="327" spans="1:4" x14ac:dyDescent="0.25">
      <c r="A327" s="17" t="s">
        <v>131</v>
      </c>
      <c r="B327" s="17" t="s">
        <v>134</v>
      </c>
      <c r="C327" s="18">
        <v>4</v>
      </c>
      <c r="D327" s="10">
        <v>-2001350</v>
      </c>
    </row>
    <row r="328" spans="1:4" x14ac:dyDescent="0.25">
      <c r="A328" s="17" t="s">
        <v>787</v>
      </c>
      <c r="B328" s="17" t="s">
        <v>788</v>
      </c>
      <c r="C328" s="18">
        <v>5</v>
      </c>
      <c r="D328" s="10">
        <v>-2001350</v>
      </c>
    </row>
    <row r="329" spans="1:4" x14ac:dyDescent="0.25">
      <c r="A329" s="17" t="s">
        <v>789</v>
      </c>
      <c r="B329" s="17" t="s">
        <v>790</v>
      </c>
      <c r="C329" s="18">
        <v>5</v>
      </c>
      <c r="D329" s="10">
        <v>-2001350</v>
      </c>
    </row>
    <row r="330" spans="1:4" x14ac:dyDescent="0.25">
      <c r="A330" s="17" t="s">
        <v>791</v>
      </c>
      <c r="B330" s="17" t="s">
        <v>792</v>
      </c>
      <c r="C330" s="18">
        <v>5</v>
      </c>
      <c r="D330" s="10">
        <v>-2001350</v>
      </c>
    </row>
    <row r="331" spans="1:4" x14ac:dyDescent="0.25">
      <c r="A331" s="17" t="s">
        <v>133</v>
      </c>
      <c r="B331" s="17" t="s">
        <v>132</v>
      </c>
      <c r="C331" s="18">
        <v>4</v>
      </c>
      <c r="D331" s="10">
        <v>-2001350</v>
      </c>
    </row>
    <row r="332" spans="1:4" x14ac:dyDescent="0.25">
      <c r="A332" s="17" t="s">
        <v>793</v>
      </c>
      <c r="B332" s="17" t="s">
        <v>291</v>
      </c>
      <c r="C332" s="18">
        <v>5</v>
      </c>
      <c r="D332" s="10">
        <v>-2001350</v>
      </c>
    </row>
    <row r="333" spans="1:4" x14ac:dyDescent="0.25">
      <c r="A333" s="17" t="s">
        <v>794</v>
      </c>
      <c r="B333" s="17" t="s">
        <v>275</v>
      </c>
      <c r="C333" s="18">
        <v>5</v>
      </c>
      <c r="D333" s="10">
        <v>-2001350</v>
      </c>
    </row>
    <row r="334" spans="1:4" x14ac:dyDescent="0.25">
      <c r="A334" s="17" t="s">
        <v>795</v>
      </c>
      <c r="B334" s="17" t="s">
        <v>796</v>
      </c>
      <c r="C334" s="18">
        <v>5</v>
      </c>
      <c r="D334" s="10">
        <v>-2001350</v>
      </c>
    </row>
    <row r="335" spans="1:4" x14ac:dyDescent="0.25">
      <c r="A335" s="17" t="s">
        <v>135</v>
      </c>
      <c r="B335" s="17" t="s">
        <v>797</v>
      </c>
      <c r="C335" s="18">
        <v>4</v>
      </c>
      <c r="D335" s="10">
        <v>-2001350</v>
      </c>
    </row>
    <row r="336" spans="1:4" x14ac:dyDescent="0.25">
      <c r="A336" s="17" t="s">
        <v>798</v>
      </c>
      <c r="B336" s="17" t="s">
        <v>799</v>
      </c>
      <c r="C336" s="18">
        <v>5</v>
      </c>
      <c r="D336" s="10">
        <v>-2001350</v>
      </c>
    </row>
    <row r="337" spans="1:4" x14ac:dyDescent="0.25">
      <c r="A337" s="17" t="s">
        <v>800</v>
      </c>
      <c r="B337" s="17" t="s">
        <v>136</v>
      </c>
      <c r="C337" s="18">
        <v>5</v>
      </c>
      <c r="D337" s="10">
        <v>-2001350</v>
      </c>
    </row>
    <row r="338" spans="1:4" x14ac:dyDescent="0.25">
      <c r="A338" s="17" t="s">
        <v>801</v>
      </c>
      <c r="B338" s="17" t="s">
        <v>802</v>
      </c>
      <c r="C338" s="18">
        <v>5</v>
      </c>
      <c r="D338" s="10">
        <v>-2001350</v>
      </c>
    </row>
    <row r="339" spans="1:4" x14ac:dyDescent="0.25">
      <c r="A339" s="17" t="s">
        <v>803</v>
      </c>
      <c r="B339" s="17" t="s">
        <v>276</v>
      </c>
      <c r="C339" s="18">
        <v>5</v>
      </c>
      <c r="D339" s="10">
        <v>-2001350</v>
      </c>
    </row>
    <row r="340" spans="1:4" x14ac:dyDescent="0.25">
      <c r="A340" s="17" t="s">
        <v>804</v>
      </c>
      <c r="B340" s="17" t="s">
        <v>805</v>
      </c>
      <c r="C340" s="18">
        <v>5</v>
      </c>
      <c r="D340" s="10">
        <v>-2001350</v>
      </c>
    </row>
    <row r="341" spans="1:4" x14ac:dyDescent="0.25">
      <c r="A341" s="17" t="s">
        <v>806</v>
      </c>
      <c r="B341" s="17" t="s">
        <v>807</v>
      </c>
      <c r="C341" s="18">
        <v>4</v>
      </c>
      <c r="D341" s="10">
        <v>-2001350</v>
      </c>
    </row>
    <row r="342" spans="1:4" x14ac:dyDescent="0.25">
      <c r="A342" s="17" t="s">
        <v>808</v>
      </c>
      <c r="B342" s="17" t="s">
        <v>809</v>
      </c>
      <c r="C342" s="18">
        <v>5</v>
      </c>
      <c r="D342" s="10">
        <v>-2001350</v>
      </c>
    </row>
    <row r="343" spans="1:4" x14ac:dyDescent="0.25">
      <c r="A343" s="17" t="s">
        <v>810</v>
      </c>
      <c r="B343" s="17" t="s">
        <v>138</v>
      </c>
      <c r="C343" s="18">
        <v>5</v>
      </c>
      <c r="D343" s="10">
        <v>-2001350</v>
      </c>
    </row>
    <row r="344" spans="1:4" x14ac:dyDescent="0.25">
      <c r="A344" s="17" t="s">
        <v>811</v>
      </c>
      <c r="B344" s="17" t="s">
        <v>812</v>
      </c>
      <c r="C344" s="18">
        <v>5</v>
      </c>
      <c r="D344" s="10">
        <v>-2001350</v>
      </c>
    </row>
    <row r="345" spans="1:4" x14ac:dyDescent="0.25">
      <c r="A345" s="17" t="s">
        <v>813</v>
      </c>
      <c r="B345" s="17" t="s">
        <v>814</v>
      </c>
      <c r="C345" s="18">
        <v>5</v>
      </c>
      <c r="D345" s="10">
        <v>-2001350</v>
      </c>
    </row>
    <row r="346" spans="1:4" x14ac:dyDescent="0.25">
      <c r="A346" s="17" t="s">
        <v>815</v>
      </c>
      <c r="B346" s="17" t="s">
        <v>816</v>
      </c>
      <c r="C346" s="18">
        <v>5</v>
      </c>
      <c r="D346" s="10">
        <v>-2001350</v>
      </c>
    </row>
    <row r="347" spans="1:4" x14ac:dyDescent="0.25">
      <c r="A347" s="17" t="s">
        <v>817</v>
      </c>
      <c r="B347" s="17" t="s">
        <v>818</v>
      </c>
      <c r="C347" s="18">
        <v>5</v>
      </c>
      <c r="D347" s="10">
        <v>-2001350</v>
      </c>
    </row>
    <row r="348" spans="1:4" x14ac:dyDescent="0.25">
      <c r="A348" s="17" t="s">
        <v>137</v>
      </c>
      <c r="B348" s="17" t="s">
        <v>819</v>
      </c>
      <c r="C348" s="18">
        <v>4</v>
      </c>
      <c r="D348" s="10">
        <v>-2001350</v>
      </c>
    </row>
    <row r="349" spans="1:4" x14ac:dyDescent="0.25">
      <c r="A349" s="17" t="s">
        <v>820</v>
      </c>
      <c r="B349" s="17" t="s">
        <v>821</v>
      </c>
      <c r="C349" s="18">
        <v>5</v>
      </c>
      <c r="D349" s="10">
        <v>-2001350</v>
      </c>
    </row>
    <row r="350" spans="1:4" x14ac:dyDescent="0.25">
      <c r="A350" s="17" t="s">
        <v>822</v>
      </c>
      <c r="B350" s="17" t="s">
        <v>823</v>
      </c>
      <c r="C350" s="18">
        <v>5</v>
      </c>
      <c r="D350" s="10">
        <v>-2001350</v>
      </c>
    </row>
    <row r="351" spans="1:4" x14ac:dyDescent="0.25">
      <c r="A351" s="17" t="s">
        <v>824</v>
      </c>
      <c r="B351" s="17" t="s">
        <v>825</v>
      </c>
      <c r="C351" s="18">
        <v>5</v>
      </c>
      <c r="D351" s="10">
        <v>-2001350</v>
      </c>
    </row>
    <row r="352" spans="1:4" x14ac:dyDescent="0.25">
      <c r="A352" s="17" t="s">
        <v>139</v>
      </c>
      <c r="B352" s="17" t="s">
        <v>142</v>
      </c>
      <c r="C352" s="18">
        <v>3</v>
      </c>
    </row>
    <row r="353" spans="1:3" x14ac:dyDescent="0.25">
      <c r="A353" s="17" t="s">
        <v>140</v>
      </c>
      <c r="B353" s="17" t="s">
        <v>826</v>
      </c>
      <c r="C353" s="18">
        <v>4</v>
      </c>
    </row>
    <row r="354" spans="1:3" x14ac:dyDescent="0.25">
      <c r="A354" s="17" t="s">
        <v>827</v>
      </c>
      <c r="B354" s="17" t="s">
        <v>828</v>
      </c>
      <c r="C354" s="18">
        <v>5</v>
      </c>
    </row>
    <row r="355" spans="1:3" x14ac:dyDescent="0.25">
      <c r="A355" s="17" t="s">
        <v>829</v>
      </c>
      <c r="B355" s="17" t="s">
        <v>830</v>
      </c>
      <c r="C355" s="18">
        <v>5</v>
      </c>
    </row>
    <row r="356" spans="1:3" x14ac:dyDescent="0.25">
      <c r="A356" s="17" t="s">
        <v>831</v>
      </c>
      <c r="B356" s="17" t="s">
        <v>832</v>
      </c>
      <c r="C356" s="18">
        <v>4</v>
      </c>
    </row>
    <row r="357" spans="1:3" x14ac:dyDescent="0.25">
      <c r="A357" s="17" t="s">
        <v>833</v>
      </c>
      <c r="B357" s="17" t="s">
        <v>834</v>
      </c>
      <c r="C357" s="18">
        <v>5</v>
      </c>
    </row>
    <row r="358" spans="1:3" x14ac:dyDescent="0.25">
      <c r="A358" s="17" t="s">
        <v>835</v>
      </c>
      <c r="B358" s="17" t="s">
        <v>836</v>
      </c>
      <c r="C358" s="18">
        <v>5</v>
      </c>
    </row>
    <row r="359" spans="1:3" x14ac:dyDescent="0.25">
      <c r="A359" s="17" t="s">
        <v>143</v>
      </c>
      <c r="B359" s="17" t="s">
        <v>837</v>
      </c>
      <c r="C359" s="18">
        <v>2</v>
      </c>
    </row>
    <row r="360" spans="1:3" x14ac:dyDescent="0.25">
      <c r="A360" s="17" t="s">
        <v>144</v>
      </c>
      <c r="B360" s="17" t="s">
        <v>145</v>
      </c>
      <c r="C360" s="18">
        <v>3</v>
      </c>
    </row>
    <row r="361" spans="1:3" x14ac:dyDescent="0.25">
      <c r="A361" s="17" t="s">
        <v>146</v>
      </c>
      <c r="B361" s="17" t="s">
        <v>147</v>
      </c>
      <c r="C361" s="18">
        <v>4</v>
      </c>
    </row>
    <row r="362" spans="1:3" x14ac:dyDescent="0.25">
      <c r="A362" s="17" t="s">
        <v>838</v>
      </c>
      <c r="B362" s="17" t="s">
        <v>839</v>
      </c>
      <c r="C362" s="18">
        <v>5</v>
      </c>
    </row>
    <row r="363" spans="1:3" x14ac:dyDescent="0.25">
      <c r="A363" s="17" t="s">
        <v>840</v>
      </c>
      <c r="B363" s="17" t="s">
        <v>841</v>
      </c>
      <c r="C363" s="18">
        <v>5</v>
      </c>
    </row>
    <row r="364" spans="1:3" x14ac:dyDescent="0.25">
      <c r="A364" s="17" t="s">
        <v>148</v>
      </c>
      <c r="B364" s="17" t="s">
        <v>842</v>
      </c>
      <c r="C364" s="18">
        <v>4</v>
      </c>
    </row>
    <row r="365" spans="1:3" x14ac:dyDescent="0.25">
      <c r="A365" s="17" t="s">
        <v>843</v>
      </c>
      <c r="B365" s="17" t="s">
        <v>141</v>
      </c>
      <c r="C365" s="18">
        <v>5</v>
      </c>
    </row>
    <row r="366" spans="1:3" x14ac:dyDescent="0.25">
      <c r="A366" s="17" t="s">
        <v>844</v>
      </c>
      <c r="B366" s="17" t="s">
        <v>845</v>
      </c>
      <c r="C366" s="18">
        <v>5</v>
      </c>
    </row>
    <row r="367" spans="1:3" x14ac:dyDescent="0.25">
      <c r="A367" s="17" t="s">
        <v>846</v>
      </c>
      <c r="B367" s="17" t="s">
        <v>847</v>
      </c>
      <c r="C367" s="18">
        <v>5</v>
      </c>
    </row>
    <row r="368" spans="1:3" x14ac:dyDescent="0.25">
      <c r="A368" s="17" t="s">
        <v>848</v>
      </c>
      <c r="B368" s="17" t="s">
        <v>849</v>
      </c>
      <c r="C368" s="18">
        <v>5</v>
      </c>
    </row>
    <row r="369" spans="1:4" x14ac:dyDescent="0.25">
      <c r="A369" s="17" t="s">
        <v>149</v>
      </c>
      <c r="B369" s="17" t="s">
        <v>150</v>
      </c>
      <c r="C369" s="18">
        <v>4</v>
      </c>
      <c r="D369" s="10">
        <v>-2001340</v>
      </c>
    </row>
    <row r="370" spans="1:4" x14ac:dyDescent="0.25">
      <c r="A370" s="17" t="s">
        <v>850</v>
      </c>
      <c r="B370" s="17" t="s">
        <v>851</v>
      </c>
      <c r="C370" s="18">
        <v>5</v>
      </c>
    </row>
    <row r="371" spans="1:4" x14ac:dyDescent="0.25">
      <c r="A371" s="17" t="s">
        <v>852</v>
      </c>
      <c r="B371" s="17" t="s">
        <v>853</v>
      </c>
      <c r="C371" s="18">
        <v>5</v>
      </c>
    </row>
    <row r="372" spans="1:4" x14ac:dyDescent="0.25">
      <c r="A372" s="17" t="s">
        <v>854</v>
      </c>
      <c r="B372" s="17" t="s">
        <v>855</v>
      </c>
      <c r="C372" s="18">
        <v>5</v>
      </c>
    </row>
    <row r="373" spans="1:4" x14ac:dyDescent="0.25">
      <c r="A373" s="17" t="s">
        <v>856</v>
      </c>
      <c r="B373" s="17" t="s">
        <v>857</v>
      </c>
      <c r="C373" s="18">
        <v>5</v>
      </c>
    </row>
    <row r="374" spans="1:4" x14ac:dyDescent="0.25">
      <c r="A374" s="17" t="s">
        <v>858</v>
      </c>
      <c r="B374" s="17" t="s">
        <v>859</v>
      </c>
      <c r="C374" s="18">
        <v>5</v>
      </c>
    </row>
    <row r="375" spans="1:4" x14ac:dyDescent="0.25">
      <c r="A375" s="17" t="s">
        <v>860</v>
      </c>
      <c r="B375" s="17" t="s">
        <v>151</v>
      </c>
      <c r="C375" s="18">
        <v>5</v>
      </c>
    </row>
    <row r="376" spans="1:4" x14ac:dyDescent="0.25">
      <c r="A376" s="17" t="s">
        <v>861</v>
      </c>
      <c r="B376" s="17" t="s">
        <v>862</v>
      </c>
      <c r="C376" s="18">
        <v>5</v>
      </c>
    </row>
    <row r="377" spans="1:4" x14ac:dyDescent="0.25">
      <c r="A377" s="17" t="s">
        <v>863</v>
      </c>
      <c r="B377" s="17" t="s">
        <v>864</v>
      </c>
      <c r="C377" s="18">
        <v>4</v>
      </c>
    </row>
    <row r="378" spans="1:4" x14ac:dyDescent="0.25">
      <c r="A378" s="17" t="s">
        <v>865</v>
      </c>
      <c r="B378" s="17" t="s">
        <v>866</v>
      </c>
      <c r="C378" s="18">
        <v>5</v>
      </c>
    </row>
    <row r="379" spans="1:4" x14ac:dyDescent="0.25">
      <c r="A379" s="17" t="s">
        <v>867</v>
      </c>
      <c r="B379" s="17" t="s">
        <v>868</v>
      </c>
      <c r="C379" s="18">
        <v>5</v>
      </c>
    </row>
    <row r="380" spans="1:4" x14ac:dyDescent="0.25">
      <c r="A380" s="17" t="s">
        <v>152</v>
      </c>
      <c r="B380" s="17" t="s">
        <v>153</v>
      </c>
      <c r="C380" s="18">
        <v>3</v>
      </c>
    </row>
    <row r="381" spans="1:4" x14ac:dyDescent="0.25">
      <c r="A381" s="17" t="s">
        <v>154</v>
      </c>
      <c r="B381" s="17" t="s">
        <v>155</v>
      </c>
      <c r="C381" s="18">
        <v>4</v>
      </c>
    </row>
    <row r="382" spans="1:4" x14ac:dyDescent="0.25">
      <c r="A382" s="17" t="s">
        <v>869</v>
      </c>
      <c r="B382" s="17" t="s">
        <v>870</v>
      </c>
      <c r="C382" s="18">
        <v>5</v>
      </c>
      <c r="D382" s="19">
        <v>-2001220</v>
      </c>
    </row>
    <row r="383" spans="1:4" x14ac:dyDescent="0.25">
      <c r="A383" s="17" t="s">
        <v>871</v>
      </c>
      <c r="B383" s="17" t="s">
        <v>872</v>
      </c>
      <c r="C383" s="18">
        <v>5</v>
      </c>
      <c r="D383" s="19">
        <v>-2001220</v>
      </c>
    </row>
    <row r="384" spans="1:4" x14ac:dyDescent="0.25">
      <c r="A384" s="17" t="s">
        <v>873</v>
      </c>
      <c r="B384" s="17" t="s">
        <v>874</v>
      </c>
      <c r="C384" s="18">
        <v>5</v>
      </c>
      <c r="D384" s="19">
        <v>-2001220</v>
      </c>
    </row>
    <row r="385" spans="1:4" x14ac:dyDescent="0.25">
      <c r="A385" s="17" t="s">
        <v>875</v>
      </c>
      <c r="B385" s="17" t="s">
        <v>876</v>
      </c>
      <c r="C385" s="18">
        <v>5</v>
      </c>
      <c r="D385" s="19">
        <v>-2001220</v>
      </c>
    </row>
    <row r="386" spans="1:4" x14ac:dyDescent="0.25">
      <c r="A386" s="17" t="s">
        <v>877</v>
      </c>
      <c r="B386" s="17" t="s">
        <v>878</v>
      </c>
      <c r="C386" s="18">
        <v>5</v>
      </c>
      <c r="D386" s="19">
        <v>-2001220</v>
      </c>
    </row>
    <row r="387" spans="1:4" x14ac:dyDescent="0.25">
      <c r="A387" s="17" t="s">
        <v>879</v>
      </c>
      <c r="B387" s="17" t="s">
        <v>880</v>
      </c>
      <c r="C387" s="18">
        <v>5</v>
      </c>
      <c r="D387" s="19">
        <v>-2001220</v>
      </c>
    </row>
    <row r="388" spans="1:4" x14ac:dyDescent="0.25">
      <c r="A388" s="17" t="s">
        <v>881</v>
      </c>
      <c r="B388" s="17" t="s">
        <v>882</v>
      </c>
      <c r="C388" s="18">
        <v>5</v>
      </c>
      <c r="D388" s="19">
        <v>-2001220</v>
      </c>
    </row>
    <row r="389" spans="1:4" x14ac:dyDescent="0.25">
      <c r="A389" s="17" t="s">
        <v>156</v>
      </c>
      <c r="B389" s="17" t="s">
        <v>157</v>
      </c>
      <c r="C389" s="18">
        <v>4</v>
      </c>
    </row>
    <row r="390" spans="1:4" x14ac:dyDescent="0.25">
      <c r="A390" s="17" t="s">
        <v>883</v>
      </c>
      <c r="B390" s="17" t="s">
        <v>870</v>
      </c>
      <c r="C390" s="18">
        <v>5</v>
      </c>
      <c r="D390" s="10">
        <v>-2001180</v>
      </c>
    </row>
    <row r="391" spans="1:4" x14ac:dyDescent="0.25">
      <c r="A391" s="17" t="s">
        <v>884</v>
      </c>
      <c r="B391" s="17" t="s">
        <v>872</v>
      </c>
      <c r="C391" s="18">
        <v>5</v>
      </c>
      <c r="D391" s="10">
        <v>-2001180</v>
      </c>
    </row>
    <row r="392" spans="1:4" x14ac:dyDescent="0.25">
      <c r="A392" s="17" t="s">
        <v>885</v>
      </c>
      <c r="B392" s="17" t="s">
        <v>886</v>
      </c>
      <c r="C392" s="18">
        <v>5</v>
      </c>
      <c r="D392" s="10">
        <v>-2001180</v>
      </c>
    </row>
    <row r="393" spans="1:4" x14ac:dyDescent="0.25">
      <c r="A393" s="17" t="s">
        <v>887</v>
      </c>
      <c r="B393" s="17" t="s">
        <v>888</v>
      </c>
      <c r="C393" s="18">
        <v>5</v>
      </c>
      <c r="D393" s="10">
        <v>-2001350</v>
      </c>
    </row>
    <row r="394" spans="1:4" x14ac:dyDescent="0.25">
      <c r="A394" s="17" t="s">
        <v>889</v>
      </c>
      <c r="B394" s="17" t="s">
        <v>880</v>
      </c>
      <c r="C394" s="18">
        <v>5</v>
      </c>
      <c r="D394" s="10">
        <v>-2001180</v>
      </c>
    </row>
    <row r="395" spans="1:4" x14ac:dyDescent="0.25">
      <c r="A395" s="17" t="s">
        <v>158</v>
      </c>
      <c r="B395" s="17" t="s">
        <v>890</v>
      </c>
      <c r="C395" s="18">
        <v>4</v>
      </c>
      <c r="D395" s="10">
        <v>-2001180</v>
      </c>
    </row>
    <row r="396" spans="1:4" x14ac:dyDescent="0.25">
      <c r="A396" s="17" t="s">
        <v>891</v>
      </c>
      <c r="B396" s="17" t="s">
        <v>872</v>
      </c>
      <c r="C396" s="18">
        <v>5</v>
      </c>
      <c r="D396" s="10">
        <v>-2001180</v>
      </c>
    </row>
    <row r="397" spans="1:4" x14ac:dyDescent="0.25">
      <c r="A397" s="17" t="s">
        <v>892</v>
      </c>
      <c r="B397" s="17" t="s">
        <v>893</v>
      </c>
      <c r="C397" s="18">
        <v>5</v>
      </c>
    </row>
    <row r="398" spans="1:4" x14ac:dyDescent="0.25">
      <c r="A398" s="17" t="s">
        <v>894</v>
      </c>
      <c r="B398" s="17" t="s">
        <v>895</v>
      </c>
      <c r="C398" s="18">
        <v>5</v>
      </c>
      <c r="D398" s="10">
        <v>-2001260</v>
      </c>
    </row>
    <row r="399" spans="1:4" x14ac:dyDescent="0.25">
      <c r="A399" s="17" t="s">
        <v>896</v>
      </c>
      <c r="B399" s="17" t="s">
        <v>897</v>
      </c>
      <c r="C399" s="18">
        <v>5</v>
      </c>
      <c r="D399" s="10">
        <v>-2001260</v>
      </c>
    </row>
    <row r="400" spans="1:4" x14ac:dyDescent="0.25">
      <c r="A400" s="17" t="s">
        <v>159</v>
      </c>
      <c r="B400" s="17" t="s">
        <v>161</v>
      </c>
      <c r="C400" s="18">
        <v>4</v>
      </c>
    </row>
    <row r="401" spans="1:4" x14ac:dyDescent="0.25">
      <c r="A401" s="17" t="s">
        <v>898</v>
      </c>
      <c r="B401" s="17" t="s">
        <v>899</v>
      </c>
      <c r="C401" s="18">
        <v>5</v>
      </c>
      <c r="D401" s="10">
        <v>-2001350</v>
      </c>
    </row>
    <row r="402" spans="1:4" x14ac:dyDescent="0.25">
      <c r="A402" s="17" t="s">
        <v>900</v>
      </c>
      <c r="B402" s="17" t="s">
        <v>164</v>
      </c>
      <c r="C402" s="18">
        <v>5</v>
      </c>
      <c r="D402" s="10">
        <v>-2000011</v>
      </c>
    </row>
    <row r="403" spans="1:4" x14ac:dyDescent="0.25">
      <c r="A403" s="17" t="s">
        <v>901</v>
      </c>
      <c r="B403" s="17" t="s">
        <v>902</v>
      </c>
      <c r="C403" s="18">
        <v>5</v>
      </c>
      <c r="D403" s="10">
        <v>-2000011</v>
      </c>
    </row>
    <row r="404" spans="1:4" x14ac:dyDescent="0.25">
      <c r="A404" s="17" t="s">
        <v>903</v>
      </c>
      <c r="B404" s="17" t="s">
        <v>265</v>
      </c>
      <c r="C404" s="18">
        <v>5</v>
      </c>
      <c r="D404" s="10">
        <v>-2001350</v>
      </c>
    </row>
    <row r="405" spans="1:4" x14ac:dyDescent="0.25">
      <c r="A405" s="17" t="s">
        <v>904</v>
      </c>
      <c r="B405" s="17" t="s">
        <v>162</v>
      </c>
      <c r="C405" s="18">
        <v>5</v>
      </c>
      <c r="D405" s="10">
        <v>-2001350</v>
      </c>
    </row>
    <row r="406" spans="1:4" x14ac:dyDescent="0.25">
      <c r="A406" s="17" t="s">
        <v>905</v>
      </c>
      <c r="B406" s="17" t="s">
        <v>906</v>
      </c>
      <c r="C406" s="18">
        <v>5</v>
      </c>
      <c r="D406" s="10">
        <v>-2001350</v>
      </c>
    </row>
    <row r="407" spans="1:4" x14ac:dyDescent="0.25">
      <c r="A407" s="17" t="s">
        <v>907</v>
      </c>
      <c r="B407" s="17" t="s">
        <v>908</v>
      </c>
      <c r="C407" s="18">
        <v>5</v>
      </c>
      <c r="D407" s="10">
        <v>-2001350</v>
      </c>
    </row>
    <row r="408" spans="1:4" x14ac:dyDescent="0.25">
      <c r="A408" s="17" t="s">
        <v>909</v>
      </c>
      <c r="B408" s="17" t="s">
        <v>163</v>
      </c>
      <c r="C408" s="18">
        <v>5</v>
      </c>
      <c r="D408" s="10">
        <v>-2001350</v>
      </c>
    </row>
    <row r="409" spans="1:4" x14ac:dyDescent="0.25">
      <c r="A409" s="17" t="s">
        <v>910</v>
      </c>
      <c r="B409" s="17" t="s">
        <v>911</v>
      </c>
      <c r="C409" s="18">
        <v>5</v>
      </c>
      <c r="D409" s="10">
        <v>-2001350</v>
      </c>
    </row>
    <row r="410" spans="1:4" x14ac:dyDescent="0.25">
      <c r="A410" s="17" t="s">
        <v>160</v>
      </c>
      <c r="B410" s="17" t="s">
        <v>165</v>
      </c>
      <c r="C410" s="18">
        <v>4</v>
      </c>
    </row>
    <row r="411" spans="1:4" x14ac:dyDescent="0.25">
      <c r="A411" s="17" t="s">
        <v>912</v>
      </c>
      <c r="B411" s="17" t="s">
        <v>913</v>
      </c>
      <c r="C411" s="18">
        <v>5</v>
      </c>
    </row>
    <row r="412" spans="1:4" x14ac:dyDescent="0.25">
      <c r="A412" s="17" t="s">
        <v>914</v>
      </c>
      <c r="B412" s="17" t="s">
        <v>915</v>
      </c>
      <c r="C412" s="18">
        <v>5</v>
      </c>
    </row>
    <row r="413" spans="1:4" x14ac:dyDescent="0.25">
      <c r="A413" s="17" t="s">
        <v>916</v>
      </c>
      <c r="B413" s="17" t="s">
        <v>917</v>
      </c>
      <c r="C413" s="18">
        <v>5</v>
      </c>
      <c r="D413" s="10">
        <v>-2001360</v>
      </c>
    </row>
    <row r="414" spans="1:4" x14ac:dyDescent="0.25">
      <c r="A414" s="17" t="s">
        <v>918</v>
      </c>
      <c r="B414" s="17" t="s">
        <v>919</v>
      </c>
      <c r="C414" s="18">
        <v>5</v>
      </c>
      <c r="D414" s="10">
        <v>-2001360</v>
      </c>
    </row>
    <row r="415" spans="1:4" x14ac:dyDescent="0.25">
      <c r="A415" s="17" t="s">
        <v>920</v>
      </c>
      <c r="B415" s="17" t="s">
        <v>211</v>
      </c>
      <c r="C415" s="18">
        <v>5</v>
      </c>
      <c r="D415" s="10">
        <v>-2001360</v>
      </c>
    </row>
    <row r="416" spans="1:4" x14ac:dyDescent="0.25">
      <c r="A416" s="17" t="s">
        <v>921</v>
      </c>
      <c r="B416" s="17" t="s">
        <v>283</v>
      </c>
      <c r="C416" s="18">
        <v>5</v>
      </c>
      <c r="D416" s="10">
        <v>-2001260</v>
      </c>
    </row>
    <row r="417" spans="1:4" x14ac:dyDescent="0.25">
      <c r="A417" s="17" t="s">
        <v>922</v>
      </c>
      <c r="B417" s="17" t="s">
        <v>923</v>
      </c>
      <c r="C417" s="18">
        <v>5</v>
      </c>
      <c r="D417" s="10">
        <v>-2008044</v>
      </c>
    </row>
    <row r="418" spans="1:4" x14ac:dyDescent="0.25">
      <c r="A418" s="17" t="s">
        <v>924</v>
      </c>
      <c r="B418" s="17" t="s">
        <v>925</v>
      </c>
      <c r="C418" s="18">
        <v>5</v>
      </c>
      <c r="D418" s="10">
        <v>-2001260</v>
      </c>
    </row>
    <row r="419" spans="1:4" x14ac:dyDescent="0.25">
      <c r="A419" s="17" t="s">
        <v>166</v>
      </c>
      <c r="B419" s="17" t="s">
        <v>926</v>
      </c>
      <c r="C419" s="18">
        <v>3</v>
      </c>
    </row>
    <row r="420" spans="1:4" x14ac:dyDescent="0.25">
      <c r="A420" s="17" t="s">
        <v>167</v>
      </c>
      <c r="B420" s="17" t="s">
        <v>927</v>
      </c>
      <c r="C420" s="18">
        <v>4</v>
      </c>
    </row>
    <row r="421" spans="1:4" x14ac:dyDescent="0.25">
      <c r="A421" s="17" t="s">
        <v>928</v>
      </c>
      <c r="B421" s="17" t="s">
        <v>929</v>
      </c>
      <c r="C421" s="18">
        <v>5</v>
      </c>
      <c r="D421" s="10">
        <v>-2008044</v>
      </c>
    </row>
    <row r="422" spans="1:4" x14ac:dyDescent="0.25">
      <c r="A422" s="17" t="s">
        <v>930</v>
      </c>
      <c r="B422" s="17" t="s">
        <v>931</v>
      </c>
      <c r="C422" s="18">
        <v>5</v>
      </c>
      <c r="D422" s="10">
        <v>-2008044</v>
      </c>
    </row>
    <row r="423" spans="1:4" x14ac:dyDescent="0.25">
      <c r="A423" s="17" t="s">
        <v>932</v>
      </c>
      <c r="B423" s="17" t="s">
        <v>933</v>
      </c>
      <c r="C423" s="18">
        <v>5</v>
      </c>
      <c r="D423" s="10">
        <v>-2001260</v>
      </c>
    </row>
    <row r="424" spans="1:4" x14ac:dyDescent="0.25">
      <c r="A424" s="17" t="s">
        <v>934</v>
      </c>
      <c r="B424" s="17" t="s">
        <v>935</v>
      </c>
      <c r="C424" s="18">
        <v>5</v>
      </c>
      <c r="D424" s="10">
        <v>-2008044</v>
      </c>
    </row>
    <row r="425" spans="1:4" x14ac:dyDescent="0.25">
      <c r="A425" s="17" t="s">
        <v>936</v>
      </c>
      <c r="B425" s="17" t="s">
        <v>937</v>
      </c>
      <c r="C425" s="18">
        <v>5</v>
      </c>
      <c r="D425" s="10">
        <v>-2001140</v>
      </c>
    </row>
    <row r="426" spans="1:4" x14ac:dyDescent="0.25">
      <c r="A426" s="17" t="s">
        <v>938</v>
      </c>
      <c r="B426" s="17" t="s">
        <v>939</v>
      </c>
      <c r="C426" s="18">
        <v>5</v>
      </c>
      <c r="D426" s="10">
        <v>-2008044</v>
      </c>
    </row>
    <row r="427" spans="1:4" x14ac:dyDescent="0.25">
      <c r="A427" s="17" t="s">
        <v>168</v>
      </c>
      <c r="B427" s="17" t="s">
        <v>940</v>
      </c>
      <c r="C427" s="18">
        <v>4</v>
      </c>
      <c r="D427" s="10"/>
    </row>
    <row r="428" spans="1:4" x14ac:dyDescent="0.25">
      <c r="A428" s="17" t="s">
        <v>941</v>
      </c>
      <c r="B428" s="17" t="s">
        <v>294</v>
      </c>
      <c r="C428" s="18">
        <v>5</v>
      </c>
      <c r="D428" s="10">
        <v>-2008044</v>
      </c>
    </row>
    <row r="429" spans="1:4" x14ac:dyDescent="0.25">
      <c r="A429" s="17" t="s">
        <v>942</v>
      </c>
      <c r="B429" s="17" t="s">
        <v>943</v>
      </c>
      <c r="C429" s="18">
        <v>5</v>
      </c>
      <c r="D429" s="10">
        <v>-2001260</v>
      </c>
    </row>
    <row r="430" spans="1:4" x14ac:dyDescent="0.25">
      <c r="A430" s="17" t="s">
        <v>944</v>
      </c>
      <c r="B430" s="17" t="s">
        <v>945</v>
      </c>
      <c r="C430" s="18">
        <v>5</v>
      </c>
      <c r="D430" s="10">
        <v>-2008044</v>
      </c>
    </row>
    <row r="431" spans="1:4" x14ac:dyDescent="0.25">
      <c r="A431" s="17" t="s">
        <v>946</v>
      </c>
      <c r="B431" s="17" t="s">
        <v>947</v>
      </c>
      <c r="C431" s="18">
        <v>5</v>
      </c>
      <c r="D431" s="10">
        <v>-2001140</v>
      </c>
    </row>
    <row r="432" spans="1:4" x14ac:dyDescent="0.25">
      <c r="A432" s="17" t="s">
        <v>948</v>
      </c>
      <c r="B432" s="17" t="s">
        <v>949</v>
      </c>
      <c r="C432" s="18">
        <v>5</v>
      </c>
      <c r="D432" s="10">
        <v>-2008044</v>
      </c>
    </row>
    <row r="433" spans="1:4" x14ac:dyDescent="0.25">
      <c r="A433" s="17" t="s">
        <v>950</v>
      </c>
      <c r="B433" s="17" t="s">
        <v>293</v>
      </c>
      <c r="C433" s="18">
        <v>5</v>
      </c>
      <c r="D433" s="10">
        <v>-2001140</v>
      </c>
    </row>
    <row r="434" spans="1:4" x14ac:dyDescent="0.25">
      <c r="A434" s="17" t="s">
        <v>951</v>
      </c>
      <c r="B434" s="17" t="s">
        <v>952</v>
      </c>
      <c r="C434" s="18">
        <v>5</v>
      </c>
      <c r="D434" s="10">
        <v>-2001260</v>
      </c>
    </row>
    <row r="435" spans="1:4" x14ac:dyDescent="0.25">
      <c r="A435" s="17" t="s">
        <v>169</v>
      </c>
      <c r="B435" s="17" t="s">
        <v>953</v>
      </c>
      <c r="C435" s="18">
        <v>4</v>
      </c>
    </row>
    <row r="436" spans="1:4" x14ac:dyDescent="0.25">
      <c r="A436" s="17" t="s">
        <v>954</v>
      </c>
      <c r="B436" s="17" t="s">
        <v>294</v>
      </c>
      <c r="C436" s="18">
        <v>5</v>
      </c>
      <c r="D436" s="10">
        <v>-2008044</v>
      </c>
    </row>
    <row r="437" spans="1:4" x14ac:dyDescent="0.25">
      <c r="A437" s="17" t="s">
        <v>955</v>
      </c>
      <c r="B437" s="17" t="s">
        <v>956</v>
      </c>
      <c r="C437" s="18">
        <v>5</v>
      </c>
      <c r="D437" s="10">
        <v>-2001260</v>
      </c>
    </row>
    <row r="438" spans="1:4" x14ac:dyDescent="0.25">
      <c r="A438" s="17" t="s">
        <v>957</v>
      </c>
      <c r="B438" s="17" t="s">
        <v>958</v>
      </c>
      <c r="C438" s="18">
        <v>5</v>
      </c>
      <c r="D438" s="10">
        <v>-2001260</v>
      </c>
    </row>
    <row r="439" spans="1:4" x14ac:dyDescent="0.25">
      <c r="A439" s="17" t="s">
        <v>959</v>
      </c>
      <c r="B439" s="17" t="s">
        <v>947</v>
      </c>
      <c r="C439" s="18">
        <v>5</v>
      </c>
      <c r="D439" s="10">
        <v>-2001140</v>
      </c>
    </row>
    <row r="440" spans="1:4" x14ac:dyDescent="0.25">
      <c r="A440" s="17" t="s">
        <v>960</v>
      </c>
      <c r="B440" s="17" t="s">
        <v>961</v>
      </c>
      <c r="C440" s="18">
        <v>5</v>
      </c>
      <c r="D440" s="10">
        <v>-2001260</v>
      </c>
    </row>
    <row r="441" spans="1:4" x14ac:dyDescent="0.25">
      <c r="A441" s="17" t="s">
        <v>962</v>
      </c>
      <c r="B441" s="17" t="s">
        <v>963</v>
      </c>
      <c r="C441" s="18">
        <v>5</v>
      </c>
      <c r="D441" s="10">
        <v>-2001260</v>
      </c>
    </row>
    <row r="442" spans="1:4" x14ac:dyDescent="0.25">
      <c r="A442" s="17" t="s">
        <v>964</v>
      </c>
      <c r="B442" s="17" t="s">
        <v>965</v>
      </c>
      <c r="C442" s="18">
        <v>4</v>
      </c>
    </row>
    <row r="443" spans="1:4" x14ac:dyDescent="0.25">
      <c r="A443" s="17" t="s">
        <v>966</v>
      </c>
      <c r="B443" s="17" t="s">
        <v>967</v>
      </c>
      <c r="C443" s="18">
        <v>5</v>
      </c>
      <c r="D443" s="10">
        <v>-2008044</v>
      </c>
    </row>
    <row r="444" spans="1:4" x14ac:dyDescent="0.25">
      <c r="A444" s="17" t="s">
        <v>968</v>
      </c>
      <c r="B444" s="17" t="s">
        <v>969</v>
      </c>
      <c r="C444" s="18">
        <v>5</v>
      </c>
      <c r="D444" s="10">
        <v>-2008044</v>
      </c>
    </row>
    <row r="445" spans="1:4" x14ac:dyDescent="0.25">
      <c r="A445" s="17" t="s">
        <v>970</v>
      </c>
      <c r="B445" s="17" t="s">
        <v>577</v>
      </c>
      <c r="C445" s="18">
        <v>5</v>
      </c>
      <c r="D445" s="10">
        <v>-2008044</v>
      </c>
    </row>
    <row r="446" spans="1:4" x14ac:dyDescent="0.25">
      <c r="A446" s="17" t="s">
        <v>971</v>
      </c>
      <c r="B446" s="17" t="s">
        <v>937</v>
      </c>
      <c r="C446" s="18">
        <v>5</v>
      </c>
      <c r="D446" s="10">
        <v>-2001140</v>
      </c>
    </row>
    <row r="447" spans="1:4" x14ac:dyDescent="0.25">
      <c r="A447" s="17" t="s">
        <v>170</v>
      </c>
      <c r="B447" s="17" t="s">
        <v>972</v>
      </c>
      <c r="C447" s="18">
        <v>4</v>
      </c>
    </row>
    <row r="448" spans="1:4" x14ac:dyDescent="0.25">
      <c r="A448" s="17" t="s">
        <v>973</v>
      </c>
      <c r="B448" s="17" t="s">
        <v>974</v>
      </c>
      <c r="C448" s="18">
        <v>5</v>
      </c>
      <c r="D448" s="10">
        <v>-2008044</v>
      </c>
    </row>
    <row r="449" spans="1:4" x14ac:dyDescent="0.25">
      <c r="A449" s="17" t="s">
        <v>975</v>
      </c>
      <c r="B449" s="17" t="s">
        <v>976</v>
      </c>
      <c r="C449" s="18">
        <v>5</v>
      </c>
      <c r="D449" s="10">
        <v>-2001260</v>
      </c>
    </row>
    <row r="450" spans="1:4" x14ac:dyDescent="0.25">
      <c r="A450" s="17" t="s">
        <v>977</v>
      </c>
      <c r="B450" s="17" t="s">
        <v>937</v>
      </c>
      <c r="C450" s="18">
        <v>5</v>
      </c>
      <c r="D450" s="10">
        <v>-2001140</v>
      </c>
    </row>
    <row r="451" spans="1:4" x14ac:dyDescent="0.25">
      <c r="A451" s="17" t="s">
        <v>978</v>
      </c>
      <c r="B451" s="17" t="s">
        <v>979</v>
      </c>
      <c r="C451" s="18">
        <v>5</v>
      </c>
      <c r="D451" s="10">
        <v>-2001140</v>
      </c>
    </row>
    <row r="452" spans="1:4" x14ac:dyDescent="0.25">
      <c r="A452" s="17" t="s">
        <v>171</v>
      </c>
      <c r="B452" s="17" t="s">
        <v>980</v>
      </c>
      <c r="C452" s="18">
        <v>4</v>
      </c>
    </row>
    <row r="453" spans="1:4" x14ac:dyDescent="0.25">
      <c r="A453" s="17" t="s">
        <v>981</v>
      </c>
      <c r="B453" s="17" t="s">
        <v>84</v>
      </c>
      <c r="C453" s="18">
        <v>5</v>
      </c>
      <c r="D453" s="10">
        <v>-2008044</v>
      </c>
    </row>
    <row r="454" spans="1:4" x14ac:dyDescent="0.25">
      <c r="A454" s="17" t="s">
        <v>982</v>
      </c>
      <c r="B454" s="17" t="s">
        <v>983</v>
      </c>
      <c r="C454" s="18">
        <v>5</v>
      </c>
      <c r="D454" s="10">
        <v>-2001140</v>
      </c>
    </row>
    <row r="455" spans="1:4" x14ac:dyDescent="0.25">
      <c r="A455" s="17" t="s">
        <v>984</v>
      </c>
      <c r="B455" s="17" t="s">
        <v>85</v>
      </c>
      <c r="C455" s="18">
        <v>5</v>
      </c>
      <c r="D455" s="10">
        <v>-2001140</v>
      </c>
    </row>
    <row r="456" spans="1:4" x14ac:dyDescent="0.25">
      <c r="A456" s="17" t="s">
        <v>985</v>
      </c>
      <c r="B456" s="17" t="s">
        <v>986</v>
      </c>
      <c r="C456" s="18">
        <v>5</v>
      </c>
      <c r="D456" s="10">
        <v>-2001140</v>
      </c>
    </row>
    <row r="457" spans="1:4" x14ac:dyDescent="0.25">
      <c r="A457" s="17" t="s">
        <v>172</v>
      </c>
      <c r="B457" s="17" t="s">
        <v>987</v>
      </c>
      <c r="C457" s="18">
        <v>4</v>
      </c>
    </row>
    <row r="458" spans="1:4" x14ac:dyDescent="0.25">
      <c r="A458" s="17" t="s">
        <v>988</v>
      </c>
      <c r="B458" s="17" t="s">
        <v>989</v>
      </c>
      <c r="C458" s="18">
        <v>5</v>
      </c>
      <c r="D458" s="10">
        <v>-2008044</v>
      </c>
    </row>
    <row r="459" spans="1:4" x14ac:dyDescent="0.25">
      <c r="A459" s="17" t="s">
        <v>990</v>
      </c>
      <c r="B459" s="17" t="s">
        <v>991</v>
      </c>
      <c r="C459" s="18">
        <v>5</v>
      </c>
      <c r="D459" s="10">
        <v>-2008044</v>
      </c>
    </row>
    <row r="460" spans="1:4" x14ac:dyDescent="0.25">
      <c r="A460" s="17" t="s">
        <v>173</v>
      </c>
      <c r="B460" s="17" t="s">
        <v>992</v>
      </c>
      <c r="C460" s="18">
        <v>3</v>
      </c>
    </row>
    <row r="461" spans="1:4" x14ac:dyDescent="0.25">
      <c r="A461" s="17" t="s">
        <v>174</v>
      </c>
      <c r="B461" s="17" t="s">
        <v>993</v>
      </c>
      <c r="C461" s="18">
        <v>4</v>
      </c>
    </row>
    <row r="462" spans="1:4" x14ac:dyDescent="0.25">
      <c r="A462" s="17" t="s">
        <v>994</v>
      </c>
      <c r="B462" s="17" t="s">
        <v>280</v>
      </c>
      <c r="C462" s="18">
        <v>5</v>
      </c>
      <c r="D462" s="10">
        <v>-2001040</v>
      </c>
    </row>
    <row r="463" spans="1:4" x14ac:dyDescent="0.25">
      <c r="A463" s="17" t="s">
        <v>995</v>
      </c>
      <c r="B463" s="17" t="s">
        <v>996</v>
      </c>
      <c r="C463" s="18">
        <v>5</v>
      </c>
      <c r="D463" s="10">
        <v>-2001040</v>
      </c>
    </row>
    <row r="464" spans="1:4" x14ac:dyDescent="0.25">
      <c r="A464" s="17" t="s">
        <v>997</v>
      </c>
      <c r="B464" s="17" t="s">
        <v>998</v>
      </c>
      <c r="C464" s="18">
        <v>5</v>
      </c>
      <c r="D464" s="10">
        <v>-2001040</v>
      </c>
    </row>
    <row r="465" spans="1:4" x14ac:dyDescent="0.25">
      <c r="A465" s="17" t="s">
        <v>999</v>
      </c>
      <c r="B465" s="17" t="s">
        <v>175</v>
      </c>
      <c r="C465" s="18">
        <v>4</v>
      </c>
    </row>
    <row r="466" spans="1:4" x14ac:dyDescent="0.25">
      <c r="A466" s="17" t="s">
        <v>1000</v>
      </c>
      <c r="B466" s="17" t="s">
        <v>1001</v>
      </c>
      <c r="C466" s="18">
        <v>5</v>
      </c>
      <c r="D466" s="10">
        <v>-2001120</v>
      </c>
    </row>
    <row r="467" spans="1:4" x14ac:dyDescent="0.25">
      <c r="A467" s="17" t="s">
        <v>1002</v>
      </c>
      <c r="B467" s="17" t="s">
        <v>1003</v>
      </c>
      <c r="C467" s="18">
        <v>5</v>
      </c>
    </row>
    <row r="468" spans="1:4" x14ac:dyDescent="0.25">
      <c r="A468" s="17" t="s">
        <v>1004</v>
      </c>
      <c r="B468" s="17" t="s">
        <v>1005</v>
      </c>
      <c r="C468" s="18">
        <v>5</v>
      </c>
      <c r="D468" s="20">
        <v>-2008132</v>
      </c>
    </row>
    <row r="469" spans="1:4" x14ac:dyDescent="0.25">
      <c r="A469" s="17" t="s">
        <v>1006</v>
      </c>
      <c r="B469" s="17" t="s">
        <v>1007</v>
      </c>
      <c r="C469" s="18">
        <v>5</v>
      </c>
      <c r="D469" s="20">
        <v>-2008087</v>
      </c>
    </row>
    <row r="470" spans="1:4" x14ac:dyDescent="0.25">
      <c r="A470" s="17" t="s">
        <v>1008</v>
      </c>
      <c r="B470" s="17" t="s">
        <v>1009</v>
      </c>
      <c r="C470" s="18">
        <v>4</v>
      </c>
    </row>
    <row r="471" spans="1:4" x14ac:dyDescent="0.25">
      <c r="A471" s="17" t="s">
        <v>1010</v>
      </c>
      <c r="B471" s="17" t="s">
        <v>176</v>
      </c>
      <c r="C471" s="18">
        <v>5</v>
      </c>
    </row>
    <row r="472" spans="1:4" x14ac:dyDescent="0.25">
      <c r="A472" s="17" t="s">
        <v>1011</v>
      </c>
      <c r="B472" s="17" t="s">
        <v>1012</v>
      </c>
      <c r="C472" s="18">
        <v>5</v>
      </c>
    </row>
    <row r="473" spans="1:4" x14ac:dyDescent="0.25">
      <c r="A473" s="17" t="s">
        <v>1013</v>
      </c>
      <c r="B473" s="17" t="s">
        <v>1014</v>
      </c>
      <c r="C473" s="18">
        <v>4</v>
      </c>
    </row>
    <row r="474" spans="1:4" x14ac:dyDescent="0.25">
      <c r="A474" s="17" t="s">
        <v>1015</v>
      </c>
      <c r="B474" s="17" t="s">
        <v>103</v>
      </c>
      <c r="C474" s="18">
        <v>5</v>
      </c>
      <c r="D474" s="10">
        <v>-2001040</v>
      </c>
    </row>
    <row r="475" spans="1:4" x14ac:dyDescent="0.25">
      <c r="A475" s="17" t="s">
        <v>1016</v>
      </c>
      <c r="B475" s="17" t="s">
        <v>1017</v>
      </c>
      <c r="C475" s="18">
        <v>5</v>
      </c>
      <c r="D475" s="10">
        <v>-2001040</v>
      </c>
    </row>
    <row r="476" spans="1:4" x14ac:dyDescent="0.25">
      <c r="A476" s="17" t="s">
        <v>177</v>
      </c>
      <c r="B476" s="17" t="s">
        <v>1018</v>
      </c>
      <c r="C476" s="18">
        <v>3</v>
      </c>
    </row>
    <row r="477" spans="1:4" x14ac:dyDescent="0.25">
      <c r="A477" s="17" t="s">
        <v>178</v>
      </c>
      <c r="B477" s="17" t="s">
        <v>1019</v>
      </c>
      <c r="C477" s="18">
        <v>4</v>
      </c>
      <c r="D477" s="19">
        <v>-2001260</v>
      </c>
    </row>
    <row r="478" spans="1:4" x14ac:dyDescent="0.25">
      <c r="A478" s="17" t="s">
        <v>1020</v>
      </c>
      <c r="B478" s="17" t="s">
        <v>180</v>
      </c>
      <c r="C478" s="18">
        <v>5</v>
      </c>
      <c r="D478" s="19">
        <v>-2001260</v>
      </c>
    </row>
    <row r="479" spans="1:4" x14ac:dyDescent="0.25">
      <c r="A479" s="17" t="s">
        <v>1021</v>
      </c>
      <c r="B479" s="17" t="s">
        <v>1022</v>
      </c>
      <c r="C479" s="18">
        <v>5</v>
      </c>
      <c r="D479" s="19">
        <v>-2001260</v>
      </c>
    </row>
    <row r="480" spans="1:4" x14ac:dyDescent="0.25">
      <c r="A480" s="17" t="s">
        <v>1023</v>
      </c>
      <c r="B480" s="17" t="s">
        <v>179</v>
      </c>
      <c r="C480" s="18">
        <v>5</v>
      </c>
      <c r="D480" s="19">
        <v>-2001260</v>
      </c>
    </row>
    <row r="481" spans="1:4" x14ac:dyDescent="0.25">
      <c r="A481" s="17" t="s">
        <v>1024</v>
      </c>
      <c r="B481" s="17" t="s">
        <v>1025</v>
      </c>
      <c r="C481" s="18">
        <v>4</v>
      </c>
    </row>
    <row r="482" spans="1:4" x14ac:dyDescent="0.25">
      <c r="A482" s="17" t="s">
        <v>1026</v>
      </c>
      <c r="B482" s="17" t="s">
        <v>1027</v>
      </c>
      <c r="C482" s="18">
        <v>5</v>
      </c>
      <c r="D482" s="10">
        <v>-2001350</v>
      </c>
    </row>
  </sheetData>
  <conditionalFormatting sqref="A1:XFD8">
    <cfRule type="cellIs" dxfId="259" priority="262" operator="equal">
      <formula>"N/A"</formula>
    </cfRule>
  </conditionalFormatting>
  <conditionalFormatting sqref="D11:D13 D15:D24">
    <cfRule type="cellIs" dxfId="258" priority="258" operator="equal">
      <formula>"N/A"</formula>
    </cfRule>
  </conditionalFormatting>
  <conditionalFormatting sqref="D25:D29">
    <cfRule type="cellIs" dxfId="257" priority="257" operator="equal">
      <formula>"N/A"</formula>
    </cfRule>
  </conditionalFormatting>
  <conditionalFormatting sqref="D35:D38">
    <cfRule type="cellIs" dxfId="256" priority="256" operator="equal">
      <formula>"N/A"</formula>
    </cfRule>
  </conditionalFormatting>
  <conditionalFormatting sqref="D14">
    <cfRule type="cellIs" dxfId="255" priority="255" operator="equal">
      <formula>"N/A"</formula>
    </cfRule>
  </conditionalFormatting>
  <conditionalFormatting sqref="D39">
    <cfRule type="cellIs" dxfId="254" priority="254" operator="equal">
      <formula>"N/A"</formula>
    </cfRule>
  </conditionalFormatting>
  <conditionalFormatting sqref="D42">
    <cfRule type="cellIs" dxfId="253" priority="253" operator="equal">
      <formula>"N/A"</formula>
    </cfRule>
  </conditionalFormatting>
  <conditionalFormatting sqref="D43">
    <cfRule type="cellIs" dxfId="252" priority="252" operator="equal">
      <formula>"N/A"</formula>
    </cfRule>
  </conditionalFormatting>
  <conditionalFormatting sqref="D44">
    <cfRule type="cellIs" dxfId="251" priority="251" operator="equal">
      <formula>"N/A"</formula>
    </cfRule>
  </conditionalFormatting>
  <conditionalFormatting sqref="D45">
    <cfRule type="cellIs" dxfId="250" priority="250" operator="equal">
      <formula>"N/A"</formula>
    </cfRule>
  </conditionalFormatting>
  <conditionalFormatting sqref="D46">
    <cfRule type="cellIs" dxfId="249" priority="249" operator="equal">
      <formula>"N/A"</formula>
    </cfRule>
  </conditionalFormatting>
  <conditionalFormatting sqref="D47">
    <cfRule type="cellIs" dxfId="248" priority="248" operator="equal">
      <formula>"N/A"</formula>
    </cfRule>
  </conditionalFormatting>
  <conditionalFormatting sqref="D49">
    <cfRule type="cellIs" dxfId="247" priority="247" operator="equal">
      <formula>"N/A"</formula>
    </cfRule>
  </conditionalFormatting>
  <conditionalFormatting sqref="D50">
    <cfRule type="cellIs" dxfId="246" priority="246" operator="equal">
      <formula>"N/A"</formula>
    </cfRule>
  </conditionalFormatting>
  <conditionalFormatting sqref="D51">
    <cfRule type="cellIs" dxfId="245" priority="245" operator="equal">
      <formula>"N/A"</formula>
    </cfRule>
  </conditionalFormatting>
  <conditionalFormatting sqref="D52">
    <cfRule type="cellIs" dxfId="244" priority="244" operator="equal">
      <formula>"N/A"</formula>
    </cfRule>
  </conditionalFormatting>
  <conditionalFormatting sqref="D62">
    <cfRule type="cellIs" dxfId="243" priority="243" operator="equal">
      <formula>"N/A"</formula>
    </cfRule>
  </conditionalFormatting>
  <conditionalFormatting sqref="D58">
    <cfRule type="cellIs" dxfId="242" priority="242" operator="equal">
      <formula>"N/A"</formula>
    </cfRule>
  </conditionalFormatting>
  <conditionalFormatting sqref="D53">
    <cfRule type="cellIs" dxfId="241" priority="241" operator="equal">
      <formula>"N/A"</formula>
    </cfRule>
  </conditionalFormatting>
  <conditionalFormatting sqref="D54">
    <cfRule type="cellIs" dxfId="240" priority="240" operator="equal">
      <formula>"N/A"</formula>
    </cfRule>
  </conditionalFormatting>
  <conditionalFormatting sqref="D56">
    <cfRule type="cellIs" dxfId="239" priority="239" operator="equal">
      <formula>"N/A"</formula>
    </cfRule>
  </conditionalFormatting>
  <conditionalFormatting sqref="D57">
    <cfRule type="cellIs" dxfId="238" priority="238" operator="equal">
      <formula>"N/A"</formula>
    </cfRule>
  </conditionalFormatting>
  <conditionalFormatting sqref="D59">
    <cfRule type="cellIs" dxfId="237" priority="237" operator="equal">
      <formula>"N/A"</formula>
    </cfRule>
  </conditionalFormatting>
  <conditionalFormatting sqref="D73">
    <cfRule type="cellIs" dxfId="236" priority="236" operator="equal">
      <formula>"N/A"</formula>
    </cfRule>
  </conditionalFormatting>
  <conditionalFormatting sqref="D74">
    <cfRule type="cellIs" dxfId="235" priority="235" operator="equal">
      <formula>"N/A"</formula>
    </cfRule>
  </conditionalFormatting>
  <conditionalFormatting sqref="D75">
    <cfRule type="cellIs" dxfId="234" priority="234" operator="equal">
      <formula>"N/A"</formula>
    </cfRule>
  </conditionalFormatting>
  <conditionalFormatting sqref="D76">
    <cfRule type="cellIs" dxfId="233" priority="233" operator="equal">
      <formula>"N/A"</formula>
    </cfRule>
  </conditionalFormatting>
  <conditionalFormatting sqref="D77">
    <cfRule type="cellIs" dxfId="232" priority="232" operator="equal">
      <formula>"N/A"</formula>
    </cfRule>
  </conditionalFormatting>
  <conditionalFormatting sqref="D78">
    <cfRule type="cellIs" dxfId="231" priority="231" operator="equal">
      <formula>"N/A"</formula>
    </cfRule>
  </conditionalFormatting>
  <conditionalFormatting sqref="D79">
    <cfRule type="cellIs" dxfId="230" priority="230" operator="equal">
      <formula>"N/A"</formula>
    </cfRule>
  </conditionalFormatting>
  <conditionalFormatting sqref="D80">
    <cfRule type="cellIs" dxfId="229" priority="229" operator="equal">
      <formula>"N/A"</formula>
    </cfRule>
  </conditionalFormatting>
  <conditionalFormatting sqref="D82">
    <cfRule type="cellIs" dxfId="228" priority="228" operator="equal">
      <formula>"N/A"</formula>
    </cfRule>
  </conditionalFormatting>
  <conditionalFormatting sqref="D84">
    <cfRule type="cellIs" dxfId="227" priority="227" operator="equal">
      <formula>"N/A"</formula>
    </cfRule>
  </conditionalFormatting>
  <conditionalFormatting sqref="D83">
    <cfRule type="cellIs" dxfId="226" priority="226" operator="equal">
      <formula>"N/A"</formula>
    </cfRule>
  </conditionalFormatting>
  <conditionalFormatting sqref="D63">
    <cfRule type="cellIs" dxfId="225" priority="225" operator="equal">
      <formula>"N/A"</formula>
    </cfRule>
  </conditionalFormatting>
  <conditionalFormatting sqref="D64">
    <cfRule type="cellIs" dxfId="224" priority="224" operator="equal">
      <formula>"N/A"</formula>
    </cfRule>
  </conditionalFormatting>
  <conditionalFormatting sqref="D61">
    <cfRule type="cellIs" dxfId="223" priority="223" operator="equal">
      <formula>"N/A"</formula>
    </cfRule>
  </conditionalFormatting>
  <conditionalFormatting sqref="D67">
    <cfRule type="cellIs" dxfId="222" priority="222" operator="equal">
      <formula>"N/A"</formula>
    </cfRule>
  </conditionalFormatting>
  <conditionalFormatting sqref="D69">
    <cfRule type="cellIs" dxfId="221" priority="221" operator="equal">
      <formula>"N/A"</formula>
    </cfRule>
  </conditionalFormatting>
  <conditionalFormatting sqref="D70">
    <cfRule type="cellIs" dxfId="220" priority="220" operator="equal">
      <formula>"N/A"</formula>
    </cfRule>
  </conditionalFormatting>
  <conditionalFormatting sqref="D71">
    <cfRule type="cellIs" dxfId="219" priority="219" operator="equal">
      <formula>"N/A"</formula>
    </cfRule>
  </conditionalFormatting>
  <conditionalFormatting sqref="D72">
    <cfRule type="cellIs" dxfId="218" priority="218" operator="equal">
      <formula>"N/A"</formula>
    </cfRule>
  </conditionalFormatting>
  <conditionalFormatting sqref="D68">
    <cfRule type="cellIs" dxfId="217" priority="217" operator="equal">
      <formula>"N/A"</formula>
    </cfRule>
  </conditionalFormatting>
  <conditionalFormatting sqref="D48">
    <cfRule type="cellIs" dxfId="216" priority="216" operator="equal">
      <formula>"N/A"</formula>
    </cfRule>
  </conditionalFormatting>
  <conditionalFormatting sqref="D60">
    <cfRule type="cellIs" dxfId="215" priority="215" operator="equal">
      <formula>"N/A"</formula>
    </cfRule>
  </conditionalFormatting>
  <conditionalFormatting sqref="D65">
    <cfRule type="cellIs" dxfId="214" priority="214" operator="equal">
      <formula>"N/A"</formula>
    </cfRule>
  </conditionalFormatting>
  <conditionalFormatting sqref="D66">
    <cfRule type="cellIs" dxfId="213" priority="213" operator="equal">
      <formula>"N/A"</formula>
    </cfRule>
  </conditionalFormatting>
  <conditionalFormatting sqref="D87">
    <cfRule type="cellIs" dxfId="212" priority="212" operator="equal">
      <formula>"N/A"</formula>
    </cfRule>
  </conditionalFormatting>
  <conditionalFormatting sqref="D88">
    <cfRule type="cellIs" dxfId="211" priority="211" operator="equal">
      <formula>"N/A"</formula>
    </cfRule>
  </conditionalFormatting>
  <conditionalFormatting sqref="D89">
    <cfRule type="cellIs" dxfId="210" priority="210" operator="equal">
      <formula>"N/A"</formula>
    </cfRule>
  </conditionalFormatting>
  <conditionalFormatting sqref="D90">
    <cfRule type="cellIs" dxfId="209" priority="209" operator="equal">
      <formula>"N/A"</formula>
    </cfRule>
  </conditionalFormatting>
  <conditionalFormatting sqref="D91">
    <cfRule type="cellIs" dxfId="208" priority="208" operator="equal">
      <formula>"N/A"</formula>
    </cfRule>
  </conditionalFormatting>
  <conditionalFormatting sqref="D92">
    <cfRule type="cellIs" dxfId="207" priority="207" operator="equal">
      <formula>"N/A"</formula>
    </cfRule>
  </conditionalFormatting>
  <conditionalFormatting sqref="D94">
    <cfRule type="cellIs" dxfId="206" priority="206" operator="equal">
      <formula>"N/A"</formula>
    </cfRule>
  </conditionalFormatting>
  <conditionalFormatting sqref="D93">
    <cfRule type="cellIs" dxfId="205" priority="205" operator="equal">
      <formula>"N/A"</formula>
    </cfRule>
  </conditionalFormatting>
  <conditionalFormatting sqref="D96">
    <cfRule type="cellIs" dxfId="204" priority="204" operator="equal">
      <formula>"N/A"</formula>
    </cfRule>
  </conditionalFormatting>
  <conditionalFormatting sqref="D95">
    <cfRule type="cellIs" dxfId="203" priority="203" operator="equal">
      <formula>"N/A"</formula>
    </cfRule>
  </conditionalFormatting>
  <conditionalFormatting sqref="D97">
    <cfRule type="cellIs" dxfId="202" priority="202" operator="equal">
      <formula>"N/A"</formula>
    </cfRule>
  </conditionalFormatting>
  <conditionalFormatting sqref="D98">
    <cfRule type="cellIs" dxfId="201" priority="201" operator="equal">
      <formula>"N/A"</formula>
    </cfRule>
  </conditionalFormatting>
  <conditionalFormatting sqref="D99">
    <cfRule type="cellIs" dxfId="200" priority="200" operator="equal">
      <formula>"N/A"</formula>
    </cfRule>
  </conditionalFormatting>
  <conditionalFormatting sqref="D100">
    <cfRule type="cellIs" dxfId="199" priority="199" operator="equal">
      <formula>"N/A"</formula>
    </cfRule>
  </conditionalFormatting>
  <conditionalFormatting sqref="D101">
    <cfRule type="cellIs" dxfId="198" priority="198" operator="equal">
      <formula>"N/A"</formula>
    </cfRule>
  </conditionalFormatting>
  <conditionalFormatting sqref="D102">
    <cfRule type="cellIs" dxfId="197" priority="197" operator="equal">
      <formula>"N/A"</formula>
    </cfRule>
  </conditionalFormatting>
  <conditionalFormatting sqref="D104">
    <cfRule type="cellIs" dxfId="196" priority="196" operator="equal">
      <formula>"N/A"</formula>
    </cfRule>
  </conditionalFormatting>
  <conditionalFormatting sqref="D105">
    <cfRule type="cellIs" dxfId="195" priority="195" operator="equal">
      <formula>"N/A"</formula>
    </cfRule>
  </conditionalFormatting>
  <conditionalFormatting sqref="D106">
    <cfRule type="cellIs" dxfId="194" priority="194" operator="equal">
      <formula>"N/A"</formula>
    </cfRule>
  </conditionalFormatting>
  <conditionalFormatting sqref="D107">
    <cfRule type="cellIs" dxfId="193" priority="193" operator="equal">
      <formula>"N/A"</formula>
    </cfRule>
  </conditionalFormatting>
  <conditionalFormatting sqref="D108">
    <cfRule type="cellIs" dxfId="192" priority="192" operator="equal">
      <formula>"N/A"</formula>
    </cfRule>
  </conditionalFormatting>
  <conditionalFormatting sqref="D109">
    <cfRule type="cellIs" dxfId="191" priority="191" operator="equal">
      <formula>"N/A"</formula>
    </cfRule>
  </conditionalFormatting>
  <conditionalFormatting sqref="D110">
    <cfRule type="cellIs" dxfId="190" priority="190" operator="equal">
      <formula>"N/A"</formula>
    </cfRule>
  </conditionalFormatting>
  <conditionalFormatting sqref="D118">
    <cfRule type="cellIs" dxfId="189" priority="189" operator="equal">
      <formula>"N/A"</formula>
    </cfRule>
  </conditionalFormatting>
  <conditionalFormatting sqref="D120">
    <cfRule type="cellIs" dxfId="188" priority="188" operator="equal">
      <formula>"N/A"</formula>
    </cfRule>
  </conditionalFormatting>
  <conditionalFormatting sqref="D111">
    <cfRule type="cellIs" dxfId="187" priority="187" operator="equal">
      <formula>"N/A"</formula>
    </cfRule>
  </conditionalFormatting>
  <conditionalFormatting sqref="D112">
    <cfRule type="cellIs" dxfId="186" priority="186" operator="equal">
      <formula>"N/A"</formula>
    </cfRule>
  </conditionalFormatting>
  <conditionalFormatting sqref="D113:D114">
    <cfRule type="cellIs" dxfId="185" priority="185" operator="equal">
      <formula>"N/A"</formula>
    </cfRule>
  </conditionalFormatting>
  <conditionalFormatting sqref="D115">
    <cfRule type="cellIs" dxfId="184" priority="184" operator="equal">
      <formula>"N/A"</formula>
    </cfRule>
  </conditionalFormatting>
  <conditionalFormatting sqref="D116">
    <cfRule type="cellIs" dxfId="183" priority="183" operator="equal">
      <formula>"N/A"</formula>
    </cfRule>
  </conditionalFormatting>
  <conditionalFormatting sqref="D119">
    <cfRule type="cellIs" dxfId="182" priority="182" operator="equal">
      <formula>"N/A"</formula>
    </cfRule>
  </conditionalFormatting>
  <conditionalFormatting sqref="D122">
    <cfRule type="cellIs" dxfId="181" priority="181" operator="equal">
      <formula>"N/A"</formula>
    </cfRule>
  </conditionalFormatting>
  <conditionalFormatting sqref="D123">
    <cfRule type="cellIs" dxfId="180" priority="180" operator="equal">
      <formula>"N/A"</formula>
    </cfRule>
  </conditionalFormatting>
  <conditionalFormatting sqref="D124">
    <cfRule type="cellIs" dxfId="179" priority="179" operator="equal">
      <formula>"N/A"</formula>
    </cfRule>
  </conditionalFormatting>
  <conditionalFormatting sqref="D126">
    <cfRule type="cellIs" dxfId="178" priority="178" operator="equal">
      <formula>"N/A"</formula>
    </cfRule>
  </conditionalFormatting>
  <conditionalFormatting sqref="D127">
    <cfRule type="cellIs" dxfId="177" priority="177" operator="equal">
      <formula>"N/A"</formula>
    </cfRule>
  </conditionalFormatting>
  <conditionalFormatting sqref="D128">
    <cfRule type="cellIs" dxfId="176" priority="176" operator="equal">
      <formula>"N/A"</formula>
    </cfRule>
  </conditionalFormatting>
  <conditionalFormatting sqref="D129">
    <cfRule type="cellIs" dxfId="175" priority="175" operator="equal">
      <formula>"N/A"</formula>
    </cfRule>
  </conditionalFormatting>
  <conditionalFormatting sqref="D130">
    <cfRule type="cellIs" dxfId="174" priority="174" operator="equal">
      <formula>"N/A"</formula>
    </cfRule>
  </conditionalFormatting>
  <conditionalFormatting sqref="D131">
    <cfRule type="cellIs" dxfId="173" priority="173" operator="equal">
      <formula>"N/A"</formula>
    </cfRule>
  </conditionalFormatting>
  <conditionalFormatting sqref="D132">
    <cfRule type="cellIs" dxfId="172" priority="172" operator="equal">
      <formula>"N/A"</formula>
    </cfRule>
  </conditionalFormatting>
  <conditionalFormatting sqref="D133">
    <cfRule type="cellIs" dxfId="171" priority="171" operator="equal">
      <formula>"N/A"</formula>
    </cfRule>
  </conditionalFormatting>
  <conditionalFormatting sqref="D134">
    <cfRule type="cellIs" dxfId="170" priority="170" operator="equal">
      <formula>"N/A"</formula>
    </cfRule>
  </conditionalFormatting>
  <conditionalFormatting sqref="D135">
    <cfRule type="cellIs" dxfId="169" priority="169" operator="equal">
      <formula>"N/A"</formula>
    </cfRule>
  </conditionalFormatting>
  <conditionalFormatting sqref="D136">
    <cfRule type="cellIs" dxfId="168" priority="168" operator="equal">
      <formula>"N/A"</formula>
    </cfRule>
  </conditionalFormatting>
  <conditionalFormatting sqref="D137">
    <cfRule type="cellIs" dxfId="167" priority="167" operator="equal">
      <formula>"N/A"</formula>
    </cfRule>
  </conditionalFormatting>
  <conditionalFormatting sqref="D140">
    <cfRule type="cellIs" dxfId="166" priority="166" operator="equal">
      <formula>"N/A"</formula>
    </cfRule>
  </conditionalFormatting>
  <conditionalFormatting sqref="D141">
    <cfRule type="cellIs" dxfId="165" priority="165" operator="equal">
      <formula>"N/A"</formula>
    </cfRule>
  </conditionalFormatting>
  <conditionalFormatting sqref="D142">
    <cfRule type="cellIs" dxfId="164" priority="164" operator="equal">
      <formula>"N/A"</formula>
    </cfRule>
  </conditionalFormatting>
  <conditionalFormatting sqref="D144">
    <cfRule type="cellIs" dxfId="163" priority="163" operator="equal">
      <formula>"N/A"</formula>
    </cfRule>
  </conditionalFormatting>
  <conditionalFormatting sqref="D143">
    <cfRule type="cellIs" dxfId="162" priority="162" operator="equal">
      <formula>"N/A"</formula>
    </cfRule>
  </conditionalFormatting>
  <conditionalFormatting sqref="D145">
    <cfRule type="cellIs" dxfId="161" priority="161" operator="equal">
      <formula>"N/A"</formula>
    </cfRule>
  </conditionalFormatting>
  <conditionalFormatting sqref="D146">
    <cfRule type="cellIs" dxfId="160" priority="160" operator="equal">
      <formula>"N/A"</formula>
    </cfRule>
  </conditionalFormatting>
  <conditionalFormatting sqref="D147">
    <cfRule type="cellIs" dxfId="159" priority="159" operator="equal">
      <formula>"N/A"</formula>
    </cfRule>
  </conditionalFormatting>
  <conditionalFormatting sqref="D148">
    <cfRule type="cellIs" dxfId="158" priority="158" operator="equal">
      <formula>"N/A"</formula>
    </cfRule>
  </conditionalFormatting>
  <conditionalFormatting sqref="D149">
    <cfRule type="cellIs" dxfId="157" priority="157" operator="equal">
      <formula>"N/A"</formula>
    </cfRule>
  </conditionalFormatting>
  <conditionalFormatting sqref="D150:D155">
    <cfRule type="cellIs" dxfId="156" priority="156" operator="equal">
      <formula>"N/A"</formula>
    </cfRule>
  </conditionalFormatting>
  <conditionalFormatting sqref="D157">
    <cfRule type="cellIs" dxfId="155" priority="155" operator="equal">
      <formula>"N/A"</formula>
    </cfRule>
  </conditionalFormatting>
  <conditionalFormatting sqref="D158">
    <cfRule type="cellIs" dxfId="154" priority="154" operator="equal">
      <formula>"N/A"</formula>
    </cfRule>
  </conditionalFormatting>
  <conditionalFormatting sqref="D159">
    <cfRule type="cellIs" dxfId="153" priority="153" operator="equal">
      <formula>"N/A"</formula>
    </cfRule>
  </conditionalFormatting>
  <conditionalFormatting sqref="D160:D164">
    <cfRule type="cellIs" dxfId="152" priority="152" operator="equal">
      <formula>"N/A"</formula>
    </cfRule>
  </conditionalFormatting>
  <conditionalFormatting sqref="D165">
    <cfRule type="cellIs" dxfId="151" priority="151" operator="equal">
      <formula>"N/A"</formula>
    </cfRule>
  </conditionalFormatting>
  <conditionalFormatting sqref="D166">
    <cfRule type="cellIs" dxfId="150" priority="150" operator="equal">
      <formula>"N/A"</formula>
    </cfRule>
  </conditionalFormatting>
  <conditionalFormatting sqref="D168">
    <cfRule type="cellIs" dxfId="149" priority="149" operator="equal">
      <formula>"N/A"</formula>
    </cfRule>
  </conditionalFormatting>
  <conditionalFormatting sqref="D169">
    <cfRule type="cellIs" dxfId="148" priority="148" operator="equal">
      <formula>"N/A"</formula>
    </cfRule>
  </conditionalFormatting>
  <conditionalFormatting sqref="D171">
    <cfRule type="cellIs" dxfId="147" priority="147" operator="equal">
      <formula>"N/A"</formula>
    </cfRule>
  </conditionalFormatting>
  <conditionalFormatting sqref="D172">
    <cfRule type="cellIs" dxfId="146" priority="146" operator="equal">
      <formula>"N/A"</formula>
    </cfRule>
  </conditionalFormatting>
  <conditionalFormatting sqref="D173">
    <cfRule type="cellIs" dxfId="145" priority="145" operator="equal">
      <formula>"N/A"</formula>
    </cfRule>
  </conditionalFormatting>
  <conditionalFormatting sqref="D182">
    <cfRule type="cellIs" dxfId="144" priority="144" operator="equal">
      <formula>"N/A"</formula>
    </cfRule>
  </conditionalFormatting>
  <conditionalFormatting sqref="D183">
    <cfRule type="cellIs" dxfId="143" priority="143" operator="equal">
      <formula>"N/A"</formula>
    </cfRule>
  </conditionalFormatting>
  <conditionalFormatting sqref="D184">
    <cfRule type="cellIs" dxfId="142" priority="142" operator="equal">
      <formula>"N/A"</formula>
    </cfRule>
  </conditionalFormatting>
  <conditionalFormatting sqref="D170">
    <cfRule type="cellIs" dxfId="141" priority="141" operator="equal">
      <formula>"N/A"</formula>
    </cfRule>
  </conditionalFormatting>
  <conditionalFormatting sqref="D175">
    <cfRule type="cellIs" dxfId="140" priority="140" operator="equal">
      <formula>"N/A"</formula>
    </cfRule>
  </conditionalFormatting>
  <conditionalFormatting sqref="D174">
    <cfRule type="cellIs" dxfId="139" priority="139" operator="equal">
      <formula>"N/A"</formula>
    </cfRule>
  </conditionalFormatting>
  <conditionalFormatting sqref="D180">
    <cfRule type="cellIs" dxfId="138" priority="138" operator="equal">
      <formula>"N/A"</formula>
    </cfRule>
  </conditionalFormatting>
  <conditionalFormatting sqref="D179">
    <cfRule type="cellIs" dxfId="137" priority="137" operator="equal">
      <formula>"N/A"</formula>
    </cfRule>
  </conditionalFormatting>
  <conditionalFormatting sqref="D188">
    <cfRule type="cellIs" dxfId="136" priority="136" operator="equal">
      <formula>"N/A"</formula>
    </cfRule>
  </conditionalFormatting>
  <conditionalFormatting sqref="D177">
    <cfRule type="cellIs" dxfId="135" priority="135" operator="equal">
      <formula>"N/A"</formula>
    </cfRule>
  </conditionalFormatting>
  <conditionalFormatting sqref="D185">
    <cfRule type="cellIs" dxfId="134" priority="134" operator="equal">
      <formula>"N/A"</formula>
    </cfRule>
  </conditionalFormatting>
  <conditionalFormatting sqref="D199">
    <cfRule type="cellIs" dxfId="133" priority="133" operator="equal">
      <formula>"N/A"</formula>
    </cfRule>
  </conditionalFormatting>
  <conditionalFormatting sqref="D201">
    <cfRule type="cellIs" dxfId="132" priority="132" operator="equal">
      <formula>"N/A"</formula>
    </cfRule>
  </conditionalFormatting>
  <conditionalFormatting sqref="D214">
    <cfRule type="cellIs" dxfId="131" priority="131" operator="equal">
      <formula>"N/A"</formula>
    </cfRule>
  </conditionalFormatting>
  <conditionalFormatting sqref="D215">
    <cfRule type="cellIs" dxfId="130" priority="130" operator="equal">
      <formula>"N/A"</formula>
    </cfRule>
  </conditionalFormatting>
  <conditionalFormatting sqref="D216">
    <cfRule type="cellIs" dxfId="129" priority="129" operator="equal">
      <formula>"N/A"</formula>
    </cfRule>
  </conditionalFormatting>
  <conditionalFormatting sqref="D217">
    <cfRule type="cellIs" dxfId="128" priority="128" operator="equal">
      <formula>"N/A"</formula>
    </cfRule>
  </conditionalFormatting>
  <conditionalFormatting sqref="D220">
    <cfRule type="cellIs" dxfId="127" priority="127" operator="equal">
      <formula>"N/A"</formula>
    </cfRule>
  </conditionalFormatting>
  <conditionalFormatting sqref="D223">
    <cfRule type="cellIs" dxfId="126" priority="126" operator="equal">
      <formula>"N/A"</formula>
    </cfRule>
  </conditionalFormatting>
  <conditionalFormatting sqref="D236">
    <cfRule type="cellIs" dxfId="125" priority="125" operator="equal">
      <formula>"N/A"</formula>
    </cfRule>
  </conditionalFormatting>
  <conditionalFormatting sqref="D237">
    <cfRule type="cellIs" dxfId="124" priority="124" operator="equal">
      <formula>"N/A"</formula>
    </cfRule>
  </conditionalFormatting>
  <conditionalFormatting sqref="D238">
    <cfRule type="cellIs" dxfId="123" priority="123" operator="equal">
      <formula>"N/A"</formula>
    </cfRule>
  </conditionalFormatting>
  <conditionalFormatting sqref="D226">
    <cfRule type="cellIs" dxfId="122" priority="122" operator="equal">
      <formula>"N/A"</formula>
    </cfRule>
  </conditionalFormatting>
  <conditionalFormatting sqref="D232">
    <cfRule type="cellIs" dxfId="121" priority="121" operator="equal">
      <formula>"N/A"</formula>
    </cfRule>
  </conditionalFormatting>
  <conditionalFormatting sqref="D200">
    <cfRule type="cellIs" dxfId="120" priority="120" operator="equal">
      <formula>"N/A"</formula>
    </cfRule>
  </conditionalFormatting>
  <conditionalFormatting sqref="D204">
    <cfRule type="cellIs" dxfId="119" priority="119" operator="equal">
      <formula>"N/A"</formula>
    </cfRule>
  </conditionalFormatting>
  <conditionalFormatting sqref="D209">
    <cfRule type="cellIs" dxfId="118" priority="118" operator="equal">
      <formula>"N/A"</formula>
    </cfRule>
  </conditionalFormatting>
  <conditionalFormatting sqref="D210">
    <cfRule type="cellIs" dxfId="117" priority="117" operator="equal">
      <formula>"N/A"</formula>
    </cfRule>
  </conditionalFormatting>
  <conditionalFormatting sqref="D211">
    <cfRule type="cellIs" dxfId="116" priority="116" operator="equal">
      <formula>"N/A"</formula>
    </cfRule>
  </conditionalFormatting>
  <conditionalFormatting sqref="D212">
    <cfRule type="cellIs" dxfId="115" priority="115" operator="equal">
      <formula>"N/A"</formula>
    </cfRule>
  </conditionalFormatting>
  <conditionalFormatting sqref="D203">
    <cfRule type="cellIs" dxfId="114" priority="114" operator="equal">
      <formula>"N/A"</formula>
    </cfRule>
  </conditionalFormatting>
  <conditionalFormatting sqref="D205">
    <cfRule type="cellIs" dxfId="113" priority="113" operator="equal">
      <formula>"N/A"</formula>
    </cfRule>
  </conditionalFormatting>
  <conditionalFormatting sqref="D213">
    <cfRule type="cellIs" dxfId="112" priority="112" operator="equal">
      <formula>"N/A"</formula>
    </cfRule>
  </conditionalFormatting>
  <conditionalFormatting sqref="D218">
    <cfRule type="cellIs" dxfId="111" priority="111" operator="equal">
      <formula>"N/A"</formula>
    </cfRule>
  </conditionalFormatting>
  <conditionalFormatting sqref="D219">
    <cfRule type="cellIs" dxfId="110" priority="110" operator="equal">
      <formula>"N/A"</formula>
    </cfRule>
  </conditionalFormatting>
  <conditionalFormatting sqref="D221">
    <cfRule type="cellIs" dxfId="109" priority="109" operator="equal">
      <formula>"N/A"</formula>
    </cfRule>
  </conditionalFormatting>
  <conditionalFormatting sqref="D222">
    <cfRule type="cellIs" dxfId="108" priority="108" operator="equal">
      <formula>"N/A"</formula>
    </cfRule>
  </conditionalFormatting>
  <conditionalFormatting sqref="D224">
    <cfRule type="cellIs" dxfId="107" priority="107" operator="equal">
      <formula>"N/A"</formula>
    </cfRule>
  </conditionalFormatting>
  <conditionalFormatting sqref="D225">
    <cfRule type="cellIs" dxfId="106" priority="106" operator="equal">
      <formula>"N/A"</formula>
    </cfRule>
  </conditionalFormatting>
  <conditionalFormatting sqref="D234">
    <cfRule type="cellIs" dxfId="105" priority="105" operator="equal">
      <formula>"N/A"</formula>
    </cfRule>
  </conditionalFormatting>
  <conditionalFormatting sqref="D233">
    <cfRule type="cellIs" dxfId="104" priority="104" operator="equal">
      <formula>"N/A"</formula>
    </cfRule>
  </conditionalFormatting>
  <conditionalFormatting sqref="D235">
    <cfRule type="cellIs" dxfId="103" priority="103" operator="equal">
      <formula>"N/A"</formula>
    </cfRule>
  </conditionalFormatting>
  <conditionalFormatting sqref="D242">
    <cfRule type="cellIs" dxfId="102" priority="102" operator="equal">
      <formula>"N/A"</formula>
    </cfRule>
  </conditionalFormatting>
  <conditionalFormatting sqref="D243">
    <cfRule type="cellIs" dxfId="101" priority="101" operator="equal">
      <formula>"N/A"</formula>
    </cfRule>
  </conditionalFormatting>
  <conditionalFormatting sqref="D244">
    <cfRule type="cellIs" dxfId="100" priority="100" operator="equal">
      <formula>"N/A"</formula>
    </cfRule>
  </conditionalFormatting>
  <conditionalFormatting sqref="D245">
    <cfRule type="cellIs" dxfId="99" priority="99" operator="equal">
      <formula>"N/A"</formula>
    </cfRule>
  </conditionalFormatting>
  <conditionalFormatting sqref="D246">
    <cfRule type="cellIs" dxfId="98" priority="98" operator="equal">
      <formula>"N/A"</formula>
    </cfRule>
  </conditionalFormatting>
  <conditionalFormatting sqref="D247">
    <cfRule type="cellIs" dxfId="97" priority="97" operator="equal">
      <formula>"N/A"</formula>
    </cfRule>
  </conditionalFormatting>
  <conditionalFormatting sqref="D248">
    <cfRule type="cellIs" dxfId="96" priority="96" operator="equal">
      <formula>"N/A"</formula>
    </cfRule>
  </conditionalFormatting>
  <conditionalFormatting sqref="D249">
    <cfRule type="cellIs" dxfId="95" priority="95" operator="equal">
      <formula>"N/A"</formula>
    </cfRule>
  </conditionalFormatting>
  <conditionalFormatting sqref="D250">
    <cfRule type="cellIs" dxfId="94" priority="94" operator="equal">
      <formula>"N/A"</formula>
    </cfRule>
  </conditionalFormatting>
  <conditionalFormatting sqref="D251">
    <cfRule type="cellIs" dxfId="93" priority="93" operator="equal">
      <formula>"N/A"</formula>
    </cfRule>
  </conditionalFormatting>
  <conditionalFormatting sqref="D252">
    <cfRule type="cellIs" dxfId="92" priority="92" operator="equal">
      <formula>"N/A"</formula>
    </cfRule>
  </conditionalFormatting>
  <conditionalFormatting sqref="D253">
    <cfRule type="cellIs" dxfId="91" priority="91" operator="equal">
      <formula>"N/A"</formula>
    </cfRule>
  </conditionalFormatting>
  <conditionalFormatting sqref="D254">
    <cfRule type="cellIs" dxfId="90" priority="90" operator="equal">
      <formula>"N/A"</formula>
    </cfRule>
  </conditionalFormatting>
  <conditionalFormatting sqref="D255">
    <cfRule type="cellIs" dxfId="89" priority="89" operator="equal">
      <formula>"N/A"</formula>
    </cfRule>
  </conditionalFormatting>
  <conditionalFormatting sqref="D256">
    <cfRule type="cellIs" dxfId="88" priority="88" operator="equal">
      <formula>"N/A"</formula>
    </cfRule>
  </conditionalFormatting>
  <conditionalFormatting sqref="D257">
    <cfRule type="cellIs" dxfId="87" priority="87" operator="equal">
      <formula>"N/A"</formula>
    </cfRule>
  </conditionalFormatting>
  <conditionalFormatting sqref="D258">
    <cfRule type="cellIs" dxfId="86" priority="86" operator="equal">
      <formula>"N/A"</formula>
    </cfRule>
  </conditionalFormatting>
  <conditionalFormatting sqref="D260">
    <cfRule type="cellIs" dxfId="85" priority="85" operator="equal">
      <formula>"N/A"</formula>
    </cfRule>
  </conditionalFormatting>
  <conditionalFormatting sqref="D261">
    <cfRule type="cellIs" dxfId="84" priority="84" operator="equal">
      <formula>"N/A"</formula>
    </cfRule>
  </conditionalFormatting>
  <conditionalFormatting sqref="D262">
    <cfRule type="cellIs" dxfId="83" priority="83" operator="equal">
      <formula>"N/A"</formula>
    </cfRule>
  </conditionalFormatting>
  <conditionalFormatting sqref="D265">
    <cfRule type="cellIs" dxfId="82" priority="82" operator="equal">
      <formula>"N/A"</formula>
    </cfRule>
  </conditionalFormatting>
  <conditionalFormatting sqref="D263">
    <cfRule type="cellIs" dxfId="81" priority="81" operator="equal">
      <formula>"N/A"</formula>
    </cfRule>
  </conditionalFormatting>
  <conditionalFormatting sqref="D266">
    <cfRule type="cellIs" dxfId="80" priority="80" operator="equal">
      <formula>"N/A"</formula>
    </cfRule>
  </conditionalFormatting>
  <conditionalFormatting sqref="D267">
    <cfRule type="cellIs" dxfId="79" priority="79" operator="equal">
      <formula>"N/A"</formula>
    </cfRule>
  </conditionalFormatting>
  <conditionalFormatting sqref="D271">
    <cfRule type="cellIs" dxfId="78" priority="78" operator="equal">
      <formula>"N/A"</formula>
    </cfRule>
  </conditionalFormatting>
  <conditionalFormatting sqref="D272">
    <cfRule type="cellIs" dxfId="77" priority="77" operator="equal">
      <formula>"N/A"</formula>
    </cfRule>
  </conditionalFormatting>
  <conditionalFormatting sqref="D274">
    <cfRule type="cellIs" dxfId="76" priority="76" operator="equal">
      <formula>"N/A"</formula>
    </cfRule>
  </conditionalFormatting>
  <conditionalFormatting sqref="D278">
    <cfRule type="cellIs" dxfId="75" priority="75" operator="equal">
      <formula>"N/A"</formula>
    </cfRule>
  </conditionalFormatting>
  <conditionalFormatting sqref="D275">
    <cfRule type="cellIs" dxfId="74" priority="74" operator="equal">
      <formula>"N/A"</formula>
    </cfRule>
  </conditionalFormatting>
  <conditionalFormatting sqref="D268">
    <cfRule type="cellIs" dxfId="73" priority="73" operator="equal">
      <formula>"N/A"</formula>
    </cfRule>
  </conditionalFormatting>
  <conditionalFormatting sqref="D279">
    <cfRule type="cellIs" dxfId="72" priority="72" operator="equal">
      <formula>"N/A"</formula>
    </cfRule>
  </conditionalFormatting>
  <conditionalFormatting sqref="D280">
    <cfRule type="cellIs" dxfId="71" priority="71" operator="equal">
      <formula>"N/A"</formula>
    </cfRule>
  </conditionalFormatting>
  <conditionalFormatting sqref="D313:D324">
    <cfRule type="cellIs" dxfId="70" priority="70" operator="equal">
      <formula>"N/A"</formula>
    </cfRule>
  </conditionalFormatting>
  <conditionalFormatting sqref="D284:D310">
    <cfRule type="cellIs" dxfId="69" priority="69" operator="equal">
      <formula>"N/A"</formula>
    </cfRule>
  </conditionalFormatting>
  <conditionalFormatting sqref="D311">
    <cfRule type="cellIs" dxfId="68" priority="68" operator="equal">
      <formula>"N/A"</formula>
    </cfRule>
  </conditionalFormatting>
  <conditionalFormatting sqref="D327:D351">
    <cfRule type="cellIs" dxfId="67" priority="67" operator="equal">
      <formula>"N/A"</formula>
    </cfRule>
  </conditionalFormatting>
  <conditionalFormatting sqref="D369">
    <cfRule type="cellIs" dxfId="66" priority="66" operator="equal">
      <formula>"N/A"</formula>
    </cfRule>
  </conditionalFormatting>
  <conditionalFormatting sqref="D382:D388">
    <cfRule type="cellIs" dxfId="65" priority="65" operator="equal">
      <formula>"N/A"</formula>
    </cfRule>
  </conditionalFormatting>
  <conditionalFormatting sqref="D390:D392 D394:D396">
    <cfRule type="cellIs" dxfId="64" priority="64" operator="equal">
      <formula>"N/A"</formula>
    </cfRule>
  </conditionalFormatting>
  <conditionalFormatting sqref="D393">
    <cfRule type="cellIs" dxfId="63" priority="63" operator="equal">
      <formula>"N/A"</formula>
    </cfRule>
  </conditionalFormatting>
  <conditionalFormatting sqref="D398">
    <cfRule type="cellIs" dxfId="62" priority="62" operator="equal">
      <formula>"N/A"</formula>
    </cfRule>
  </conditionalFormatting>
  <conditionalFormatting sqref="D399">
    <cfRule type="cellIs" dxfId="61" priority="61" operator="equal">
      <formula>"N/A"</formula>
    </cfRule>
  </conditionalFormatting>
  <conditionalFormatting sqref="D402">
    <cfRule type="cellIs" dxfId="60" priority="60" operator="equal">
      <formula>"N/A"</formula>
    </cfRule>
  </conditionalFormatting>
  <conditionalFormatting sqref="D405">
    <cfRule type="cellIs" dxfId="59" priority="59" operator="equal">
      <formula>"N/A"</formula>
    </cfRule>
  </conditionalFormatting>
  <conditionalFormatting sqref="D404">
    <cfRule type="cellIs" dxfId="58" priority="58" operator="equal">
      <formula>"N/A"</formula>
    </cfRule>
  </conditionalFormatting>
  <conditionalFormatting sqref="D406">
    <cfRule type="cellIs" dxfId="57" priority="57" operator="equal">
      <formula>"N/A"</formula>
    </cfRule>
  </conditionalFormatting>
  <conditionalFormatting sqref="D407">
    <cfRule type="cellIs" dxfId="56" priority="56" operator="equal">
      <formula>"N/A"</formula>
    </cfRule>
  </conditionalFormatting>
  <conditionalFormatting sqref="D408">
    <cfRule type="cellIs" dxfId="55" priority="55" operator="equal">
      <formula>"N/A"</formula>
    </cfRule>
  </conditionalFormatting>
  <conditionalFormatting sqref="D409">
    <cfRule type="cellIs" dxfId="54" priority="54" operator="equal">
      <formula>"N/A"</formula>
    </cfRule>
  </conditionalFormatting>
  <conditionalFormatting sqref="D401">
    <cfRule type="cellIs" dxfId="53" priority="53" operator="equal">
      <formula>"N/A"</formula>
    </cfRule>
  </conditionalFormatting>
  <conditionalFormatting sqref="D403">
    <cfRule type="cellIs" dxfId="52" priority="52" operator="equal">
      <formula>"N/A"</formula>
    </cfRule>
  </conditionalFormatting>
  <conditionalFormatting sqref="D413">
    <cfRule type="cellIs" dxfId="51" priority="51" operator="equal">
      <formula>"N/A"</formula>
    </cfRule>
  </conditionalFormatting>
  <conditionalFormatting sqref="D414">
    <cfRule type="cellIs" dxfId="50" priority="50" operator="equal">
      <formula>"N/A"</formula>
    </cfRule>
  </conditionalFormatting>
  <conditionalFormatting sqref="D415">
    <cfRule type="cellIs" dxfId="49" priority="49" operator="equal">
      <formula>"N/A"</formula>
    </cfRule>
  </conditionalFormatting>
  <conditionalFormatting sqref="D416">
    <cfRule type="cellIs" dxfId="48" priority="48" operator="equal">
      <formula>"N/A"</formula>
    </cfRule>
  </conditionalFormatting>
  <conditionalFormatting sqref="D418">
    <cfRule type="cellIs" dxfId="47" priority="47" operator="equal">
      <formula>"N/A"</formula>
    </cfRule>
  </conditionalFormatting>
  <conditionalFormatting sqref="D417">
    <cfRule type="cellIs" dxfId="46" priority="46" operator="equal">
      <formula>"N/A"</formula>
    </cfRule>
  </conditionalFormatting>
  <conditionalFormatting sqref="D421">
    <cfRule type="cellIs" dxfId="45" priority="45" operator="equal">
      <formula>"N/A"</formula>
    </cfRule>
  </conditionalFormatting>
  <conditionalFormatting sqref="D422">
    <cfRule type="cellIs" dxfId="44" priority="44" operator="equal">
      <formula>"N/A"</formula>
    </cfRule>
  </conditionalFormatting>
  <conditionalFormatting sqref="D424">
    <cfRule type="cellIs" dxfId="43" priority="43" operator="equal">
      <formula>"N/A"</formula>
    </cfRule>
  </conditionalFormatting>
  <conditionalFormatting sqref="D428">
    <cfRule type="cellIs" dxfId="42" priority="42" operator="equal">
      <formula>"N/A"</formula>
    </cfRule>
  </conditionalFormatting>
  <conditionalFormatting sqref="D427">
    <cfRule type="cellIs" dxfId="41" priority="41" operator="equal">
      <formula>"N/A"</formula>
    </cfRule>
  </conditionalFormatting>
  <conditionalFormatting sqref="D436">
    <cfRule type="cellIs" dxfId="40" priority="40" operator="equal">
      <formula>"N/A"</formula>
    </cfRule>
  </conditionalFormatting>
  <conditionalFormatting sqref="D443">
    <cfRule type="cellIs" dxfId="39" priority="39" operator="equal">
      <formula>"N/A"</formula>
    </cfRule>
  </conditionalFormatting>
  <conditionalFormatting sqref="D444">
    <cfRule type="cellIs" dxfId="38" priority="38" operator="equal">
      <formula>"N/A"</formula>
    </cfRule>
  </conditionalFormatting>
  <conditionalFormatting sqref="D445">
    <cfRule type="cellIs" dxfId="37" priority="37" operator="equal">
      <formula>"N/A"</formula>
    </cfRule>
  </conditionalFormatting>
  <conditionalFormatting sqref="D448">
    <cfRule type="cellIs" dxfId="36" priority="36" operator="equal">
      <formula>"N/A"</formula>
    </cfRule>
  </conditionalFormatting>
  <conditionalFormatting sqref="D453">
    <cfRule type="cellIs" dxfId="35" priority="35" operator="equal">
      <formula>"N/A"</formula>
    </cfRule>
  </conditionalFormatting>
  <conditionalFormatting sqref="D459">
    <cfRule type="cellIs" dxfId="34" priority="34" operator="equal">
      <formula>"N/A"</formula>
    </cfRule>
  </conditionalFormatting>
  <conditionalFormatting sqref="D458">
    <cfRule type="cellIs" dxfId="33" priority="33" operator="equal">
      <formula>"N/A"</formula>
    </cfRule>
  </conditionalFormatting>
  <conditionalFormatting sqref="D438">
    <cfRule type="cellIs" dxfId="32" priority="32" operator="equal">
      <formula>"N/A"</formula>
    </cfRule>
  </conditionalFormatting>
  <conditionalFormatting sqref="D429">
    <cfRule type="cellIs" dxfId="31" priority="31" operator="equal">
      <formula>"N/A"</formula>
    </cfRule>
  </conditionalFormatting>
  <conditionalFormatting sqref="D440">
    <cfRule type="cellIs" dxfId="30" priority="30" operator="equal">
      <formula>"N/A"</formula>
    </cfRule>
  </conditionalFormatting>
  <conditionalFormatting sqref="D441">
    <cfRule type="cellIs" dxfId="29" priority="29" operator="equal">
      <formula>"N/A"</formula>
    </cfRule>
  </conditionalFormatting>
  <conditionalFormatting sqref="D425">
    <cfRule type="cellIs" dxfId="28" priority="28" operator="equal">
      <formula>"N/A"</formula>
    </cfRule>
  </conditionalFormatting>
  <conditionalFormatting sqref="D431">
    <cfRule type="cellIs" dxfId="27" priority="27" operator="equal">
      <formula>"N/A"</formula>
    </cfRule>
  </conditionalFormatting>
  <conditionalFormatting sqref="D433">
    <cfRule type="cellIs" dxfId="26" priority="26" operator="equal">
      <formula>"N/A"</formula>
    </cfRule>
  </conditionalFormatting>
  <conditionalFormatting sqref="D439">
    <cfRule type="cellIs" dxfId="25" priority="25" operator="equal">
      <formula>"N/A"</formula>
    </cfRule>
  </conditionalFormatting>
  <conditionalFormatting sqref="D446">
    <cfRule type="cellIs" dxfId="24" priority="24" operator="equal">
      <formula>"N/A"</formula>
    </cfRule>
  </conditionalFormatting>
  <conditionalFormatting sqref="D450">
    <cfRule type="cellIs" dxfId="23" priority="23" operator="equal">
      <formula>"N/A"</formula>
    </cfRule>
  </conditionalFormatting>
  <conditionalFormatting sqref="D451">
    <cfRule type="cellIs" dxfId="22" priority="22" operator="equal">
      <formula>"N/A"</formula>
    </cfRule>
  </conditionalFormatting>
  <conditionalFormatting sqref="D454">
    <cfRule type="cellIs" dxfId="21" priority="21" operator="equal">
      <formula>"N/A"</formula>
    </cfRule>
  </conditionalFormatting>
  <conditionalFormatting sqref="D455">
    <cfRule type="cellIs" dxfId="20" priority="20" operator="equal">
      <formula>"N/A"</formula>
    </cfRule>
  </conditionalFormatting>
  <conditionalFormatting sqref="D456">
    <cfRule type="cellIs" dxfId="19" priority="19" operator="equal">
      <formula>"N/A"</formula>
    </cfRule>
  </conditionalFormatting>
  <conditionalFormatting sqref="D434">
    <cfRule type="cellIs" dxfId="18" priority="18" operator="equal">
      <formula>"N/A"</formula>
    </cfRule>
  </conditionalFormatting>
  <conditionalFormatting sqref="D437">
    <cfRule type="cellIs" dxfId="17" priority="17" operator="equal">
      <formula>"N/A"</formula>
    </cfRule>
  </conditionalFormatting>
  <conditionalFormatting sqref="D430">
    <cfRule type="cellIs" dxfId="16" priority="16" operator="equal">
      <formula>"N/A"</formula>
    </cfRule>
  </conditionalFormatting>
  <conditionalFormatting sqref="D432">
    <cfRule type="cellIs" dxfId="15" priority="15" operator="equal">
      <formula>"N/A"</formula>
    </cfRule>
  </conditionalFormatting>
  <conditionalFormatting sqref="D423">
    <cfRule type="cellIs" dxfId="14" priority="14" operator="equal">
      <formula>"N/A"</formula>
    </cfRule>
  </conditionalFormatting>
  <conditionalFormatting sqref="D426">
    <cfRule type="cellIs" dxfId="13" priority="13" operator="equal">
      <formula>"N/A"</formula>
    </cfRule>
  </conditionalFormatting>
  <conditionalFormatting sqref="D449">
    <cfRule type="cellIs" dxfId="12" priority="12" operator="equal">
      <formula>"N/A"</formula>
    </cfRule>
  </conditionalFormatting>
  <conditionalFormatting sqref="D463">
    <cfRule type="cellIs" dxfId="11" priority="11" operator="equal">
      <formula>"N/A"</formula>
    </cfRule>
  </conditionalFormatting>
  <conditionalFormatting sqref="D464">
    <cfRule type="cellIs" dxfId="10" priority="10" operator="equal">
      <formula>"N/A"</formula>
    </cfRule>
  </conditionalFormatting>
  <conditionalFormatting sqref="D466">
    <cfRule type="cellIs" dxfId="9" priority="9" operator="equal">
      <formula>"N/A"</formula>
    </cfRule>
  </conditionalFormatting>
  <conditionalFormatting sqref="D477">
    <cfRule type="cellIs" dxfId="8" priority="8" operator="equal">
      <formula>"N/A"</formula>
    </cfRule>
  </conditionalFormatting>
  <conditionalFormatting sqref="D478">
    <cfRule type="cellIs" dxfId="7" priority="7" operator="equal">
      <formula>"N/A"</formula>
    </cfRule>
  </conditionalFormatting>
  <conditionalFormatting sqref="D479">
    <cfRule type="cellIs" dxfId="6" priority="6" operator="equal">
      <formula>"N/A"</formula>
    </cfRule>
  </conditionalFormatting>
  <conditionalFormatting sqref="D480">
    <cfRule type="cellIs" dxfId="5" priority="5" operator="equal">
      <formula>"N/A"</formula>
    </cfRule>
  </conditionalFormatting>
  <conditionalFormatting sqref="D482">
    <cfRule type="cellIs" dxfId="4" priority="4" operator="equal">
      <formula>"N/A"</formula>
    </cfRule>
  </conditionalFormatting>
  <conditionalFormatting sqref="D474">
    <cfRule type="cellIs" dxfId="3" priority="3" operator="equal">
      <formula>"N/A"</formula>
    </cfRule>
  </conditionalFormatting>
  <conditionalFormatting sqref="D475">
    <cfRule type="cellIs" dxfId="2" priority="2" operator="equal">
      <formula>"N/A"</formula>
    </cfRule>
  </conditionalFormatting>
  <conditionalFormatting sqref="D462">
    <cfRule type="cellIs" dxfId="1" priority="1" operator="equal">
      <formula>"N/A"</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96116-4E2C-46E9-8223-3D8485AD659E}">
  <sheetPr>
    <outlinePr summaryBelow="0" summaryRight="0"/>
  </sheetPr>
  <dimension ref="A1:H817"/>
  <sheetViews>
    <sheetView zoomScaleNormal="100" workbookViewId="0">
      <pane ySplit="7" topLeftCell="A8" activePane="bottomLeft" state="frozen"/>
      <selection pane="bottomLeft" activeCell="A8" sqref="A8"/>
    </sheetView>
  </sheetViews>
  <sheetFormatPr defaultColWidth="9.140625" defaultRowHeight="14.25" x14ac:dyDescent="0.25"/>
  <cols>
    <col min="1" max="1" width="24.7109375" style="7" customWidth="1"/>
    <col min="2" max="2" width="100.7109375" style="7" customWidth="1"/>
    <col min="3" max="3" width="6.7109375" style="9" customWidth="1"/>
    <col min="4" max="4" width="14.7109375" style="10" customWidth="1"/>
    <col min="5" max="8" width="20.7109375" style="7" customWidth="1"/>
    <col min="9" max="176" width="9.140625" style="7"/>
    <col min="177" max="177" width="20.7109375" style="7" customWidth="1"/>
    <col min="178" max="178" width="71.42578125" style="7" customWidth="1"/>
    <col min="179" max="432" width="9.140625" style="7"/>
    <col min="433" max="433" width="20.7109375" style="7" customWidth="1"/>
    <col min="434" max="434" width="71.42578125" style="7" customWidth="1"/>
    <col min="435" max="688" width="9.140625" style="7"/>
    <col min="689" max="689" width="20.7109375" style="7" customWidth="1"/>
    <col min="690" max="690" width="71.42578125" style="7" customWidth="1"/>
    <col min="691" max="944" width="9.140625" style="7"/>
    <col min="945" max="945" width="20.7109375" style="7" customWidth="1"/>
    <col min="946" max="946" width="71.42578125" style="7" customWidth="1"/>
    <col min="947" max="1200" width="9.140625" style="7"/>
    <col min="1201" max="1201" width="20.7109375" style="7" customWidth="1"/>
    <col min="1202" max="1202" width="71.42578125" style="7" customWidth="1"/>
    <col min="1203" max="1456" width="9.140625" style="7"/>
    <col min="1457" max="1457" width="20.7109375" style="7" customWidth="1"/>
    <col min="1458" max="1458" width="71.42578125" style="7" customWidth="1"/>
    <col min="1459" max="1712" width="9.140625" style="7"/>
    <col min="1713" max="1713" width="20.7109375" style="7" customWidth="1"/>
    <col min="1714" max="1714" width="71.42578125" style="7" customWidth="1"/>
    <col min="1715" max="1968" width="9.140625" style="7"/>
    <col min="1969" max="1969" width="20.7109375" style="7" customWidth="1"/>
    <col min="1970" max="1970" width="71.42578125" style="7" customWidth="1"/>
    <col min="1971" max="2224" width="9.140625" style="7"/>
    <col min="2225" max="2225" width="20.7109375" style="7" customWidth="1"/>
    <col min="2226" max="2226" width="71.42578125" style="7" customWidth="1"/>
    <col min="2227" max="2480" width="9.140625" style="7"/>
    <col min="2481" max="2481" width="20.7109375" style="7" customWidth="1"/>
    <col min="2482" max="2482" width="71.42578125" style="7" customWidth="1"/>
    <col min="2483" max="2736" width="9.140625" style="7"/>
    <col min="2737" max="2737" width="20.7109375" style="7" customWidth="1"/>
    <col min="2738" max="2738" width="71.42578125" style="7" customWidth="1"/>
    <col min="2739" max="2992" width="9.140625" style="7"/>
    <col min="2993" max="2993" width="20.7109375" style="7" customWidth="1"/>
    <col min="2994" max="2994" width="71.42578125" style="7" customWidth="1"/>
    <col min="2995" max="3248" width="9.140625" style="7"/>
    <col min="3249" max="3249" width="20.7109375" style="7" customWidth="1"/>
    <col min="3250" max="3250" width="71.42578125" style="7" customWidth="1"/>
    <col min="3251" max="3504" width="9.140625" style="7"/>
    <col min="3505" max="3505" width="20.7109375" style="7" customWidth="1"/>
    <col min="3506" max="3506" width="71.42578125" style="7" customWidth="1"/>
    <col min="3507" max="3760" width="9.140625" style="7"/>
    <col min="3761" max="3761" width="20.7109375" style="7" customWidth="1"/>
    <col min="3762" max="3762" width="71.42578125" style="7" customWidth="1"/>
    <col min="3763" max="4016" width="9.140625" style="7"/>
    <col min="4017" max="4017" width="20.7109375" style="7" customWidth="1"/>
    <col min="4018" max="4018" width="71.42578125" style="7" customWidth="1"/>
    <col min="4019" max="4272" width="9.140625" style="7"/>
    <col min="4273" max="4273" width="20.7109375" style="7" customWidth="1"/>
    <col min="4274" max="4274" width="71.42578125" style="7" customWidth="1"/>
    <col min="4275" max="4528" width="9.140625" style="7"/>
    <col min="4529" max="4529" width="20.7109375" style="7" customWidth="1"/>
    <col min="4530" max="4530" width="71.42578125" style="7" customWidth="1"/>
    <col min="4531" max="4784" width="9.140625" style="7"/>
    <col min="4785" max="4785" width="20.7109375" style="7" customWidth="1"/>
    <col min="4786" max="4786" width="71.42578125" style="7" customWidth="1"/>
    <col min="4787" max="5040" width="9.140625" style="7"/>
    <col min="5041" max="5041" width="20.7109375" style="7" customWidth="1"/>
    <col min="5042" max="5042" width="71.42578125" style="7" customWidth="1"/>
    <col min="5043" max="5296" width="9.140625" style="7"/>
    <col min="5297" max="5297" width="20.7109375" style="7" customWidth="1"/>
    <col min="5298" max="5298" width="71.42578125" style="7" customWidth="1"/>
    <col min="5299" max="5552" width="9.140625" style="7"/>
    <col min="5553" max="5553" width="20.7109375" style="7" customWidth="1"/>
    <col min="5554" max="5554" width="71.42578125" style="7" customWidth="1"/>
    <col min="5555" max="5808" width="9.140625" style="7"/>
    <col min="5809" max="5809" width="20.7109375" style="7" customWidth="1"/>
    <col min="5810" max="5810" width="71.42578125" style="7" customWidth="1"/>
    <col min="5811" max="6064" width="9.140625" style="7"/>
    <col min="6065" max="6065" width="20.7109375" style="7" customWidth="1"/>
    <col min="6066" max="6066" width="71.42578125" style="7" customWidth="1"/>
    <col min="6067" max="6320" width="9.140625" style="7"/>
    <col min="6321" max="6321" width="20.7109375" style="7" customWidth="1"/>
    <col min="6322" max="6322" width="71.42578125" style="7" customWidth="1"/>
    <col min="6323" max="6576" width="9.140625" style="7"/>
    <col min="6577" max="6577" width="20.7109375" style="7" customWidth="1"/>
    <col min="6578" max="6578" width="71.42578125" style="7" customWidth="1"/>
    <col min="6579" max="6832" width="9.140625" style="7"/>
    <col min="6833" max="6833" width="20.7109375" style="7" customWidth="1"/>
    <col min="6834" max="6834" width="71.42578125" style="7" customWidth="1"/>
    <col min="6835" max="7088" width="9.140625" style="7"/>
    <col min="7089" max="7089" width="20.7109375" style="7" customWidth="1"/>
    <col min="7090" max="7090" width="71.42578125" style="7" customWidth="1"/>
    <col min="7091" max="7344" width="9.140625" style="7"/>
    <col min="7345" max="7345" width="20.7109375" style="7" customWidth="1"/>
    <col min="7346" max="7346" width="71.42578125" style="7" customWidth="1"/>
    <col min="7347" max="7600" width="9.140625" style="7"/>
    <col min="7601" max="7601" width="20.7109375" style="7" customWidth="1"/>
    <col min="7602" max="7602" width="71.42578125" style="7" customWidth="1"/>
    <col min="7603" max="7856" width="9.140625" style="7"/>
    <col min="7857" max="7857" width="20.7109375" style="7" customWidth="1"/>
    <col min="7858" max="7858" width="71.42578125" style="7" customWidth="1"/>
    <col min="7859" max="8112" width="9.140625" style="7"/>
    <col min="8113" max="8113" width="20.7109375" style="7" customWidth="1"/>
    <col min="8114" max="8114" width="71.42578125" style="7" customWidth="1"/>
    <col min="8115" max="8368" width="9.140625" style="7"/>
    <col min="8369" max="8369" width="20.7109375" style="7" customWidth="1"/>
    <col min="8370" max="8370" width="71.42578125" style="7" customWidth="1"/>
    <col min="8371" max="8624" width="9.140625" style="7"/>
    <col min="8625" max="8625" width="20.7109375" style="7" customWidth="1"/>
    <col min="8626" max="8626" width="71.42578125" style="7" customWidth="1"/>
    <col min="8627" max="8880" width="9.140625" style="7"/>
    <col min="8881" max="8881" width="20.7109375" style="7" customWidth="1"/>
    <col min="8882" max="8882" width="71.42578125" style="7" customWidth="1"/>
    <col min="8883" max="9136" width="9.140625" style="7"/>
    <col min="9137" max="9137" width="20.7109375" style="7" customWidth="1"/>
    <col min="9138" max="9138" width="71.42578125" style="7" customWidth="1"/>
    <col min="9139" max="9392" width="9.140625" style="7"/>
    <col min="9393" max="9393" width="20.7109375" style="7" customWidth="1"/>
    <col min="9394" max="9394" width="71.42578125" style="7" customWidth="1"/>
    <col min="9395" max="9648" width="9.140625" style="7"/>
    <col min="9649" max="9649" width="20.7109375" style="7" customWidth="1"/>
    <col min="9650" max="9650" width="71.42578125" style="7" customWidth="1"/>
    <col min="9651" max="9904" width="9.140625" style="7"/>
    <col min="9905" max="9905" width="20.7109375" style="7" customWidth="1"/>
    <col min="9906" max="9906" width="71.42578125" style="7" customWidth="1"/>
    <col min="9907" max="10160" width="9.140625" style="7"/>
    <col min="10161" max="10161" width="20.7109375" style="7" customWidth="1"/>
    <col min="10162" max="10162" width="71.42578125" style="7" customWidth="1"/>
    <col min="10163" max="10416" width="9.140625" style="7"/>
    <col min="10417" max="10417" width="20.7109375" style="7" customWidth="1"/>
    <col min="10418" max="10418" width="71.42578125" style="7" customWidth="1"/>
    <col min="10419" max="10672" width="9.140625" style="7"/>
    <col min="10673" max="10673" width="20.7109375" style="7" customWidth="1"/>
    <col min="10674" max="10674" width="71.42578125" style="7" customWidth="1"/>
    <col min="10675" max="10928" width="9.140625" style="7"/>
    <col min="10929" max="10929" width="20.7109375" style="7" customWidth="1"/>
    <col min="10930" max="10930" width="71.42578125" style="7" customWidth="1"/>
    <col min="10931" max="11184" width="9.140625" style="7"/>
    <col min="11185" max="11185" width="20.7109375" style="7" customWidth="1"/>
    <col min="11186" max="11186" width="71.42578125" style="7" customWidth="1"/>
    <col min="11187" max="11440" width="9.140625" style="7"/>
    <col min="11441" max="11441" width="20.7109375" style="7" customWidth="1"/>
    <col min="11442" max="11442" width="71.42578125" style="7" customWidth="1"/>
    <col min="11443" max="11696" width="9.140625" style="7"/>
    <col min="11697" max="11697" width="20.7109375" style="7" customWidth="1"/>
    <col min="11698" max="11698" width="71.42578125" style="7" customWidth="1"/>
    <col min="11699" max="11952" width="9.140625" style="7"/>
    <col min="11953" max="11953" width="20.7109375" style="7" customWidth="1"/>
    <col min="11954" max="11954" width="71.42578125" style="7" customWidth="1"/>
    <col min="11955" max="12208" width="9.140625" style="7"/>
    <col min="12209" max="12209" width="20.7109375" style="7" customWidth="1"/>
    <col min="12210" max="12210" width="71.42578125" style="7" customWidth="1"/>
    <col min="12211" max="12464" width="9.140625" style="7"/>
    <col min="12465" max="12465" width="20.7109375" style="7" customWidth="1"/>
    <col min="12466" max="12466" width="71.42578125" style="7" customWidth="1"/>
    <col min="12467" max="12720" width="9.140625" style="7"/>
    <col min="12721" max="12721" width="20.7109375" style="7" customWidth="1"/>
    <col min="12722" max="12722" width="71.42578125" style="7" customWidth="1"/>
    <col min="12723" max="12976" width="9.140625" style="7"/>
    <col min="12977" max="12977" width="20.7109375" style="7" customWidth="1"/>
    <col min="12978" max="12978" width="71.42578125" style="7" customWidth="1"/>
    <col min="12979" max="13232" width="9.140625" style="7"/>
    <col min="13233" max="13233" width="20.7109375" style="7" customWidth="1"/>
    <col min="13234" max="13234" width="71.42578125" style="7" customWidth="1"/>
    <col min="13235" max="13488" width="9.140625" style="7"/>
    <col min="13489" max="13489" width="20.7109375" style="7" customWidth="1"/>
    <col min="13490" max="13490" width="71.42578125" style="7" customWidth="1"/>
    <col min="13491" max="13744" width="9.140625" style="7"/>
    <col min="13745" max="13745" width="20.7109375" style="7" customWidth="1"/>
    <col min="13746" max="13746" width="71.42578125" style="7" customWidth="1"/>
    <col min="13747" max="14000" width="9.140625" style="7"/>
    <col min="14001" max="14001" width="20.7109375" style="7" customWidth="1"/>
    <col min="14002" max="14002" width="71.42578125" style="7" customWidth="1"/>
    <col min="14003" max="14256" width="9.140625" style="7"/>
    <col min="14257" max="14257" width="20.7109375" style="7" customWidth="1"/>
    <col min="14258" max="14258" width="71.42578125" style="7" customWidth="1"/>
    <col min="14259" max="14512" width="9.140625" style="7"/>
    <col min="14513" max="14513" width="20.7109375" style="7" customWidth="1"/>
    <col min="14514" max="14514" width="71.42578125" style="7" customWidth="1"/>
    <col min="14515" max="14768" width="9.140625" style="7"/>
    <col min="14769" max="14769" width="20.7109375" style="7" customWidth="1"/>
    <col min="14770" max="14770" width="71.42578125" style="7" customWidth="1"/>
    <col min="14771" max="15024" width="9.140625" style="7"/>
    <col min="15025" max="15025" width="20.7109375" style="7" customWidth="1"/>
    <col min="15026" max="15026" width="71.42578125" style="7" customWidth="1"/>
    <col min="15027" max="15280" width="9.140625" style="7"/>
    <col min="15281" max="15281" width="20.7109375" style="7" customWidth="1"/>
    <col min="15282" max="15282" width="71.42578125" style="7" customWidth="1"/>
    <col min="15283" max="15536" width="9.140625" style="7"/>
    <col min="15537" max="15537" width="20.7109375" style="7" customWidth="1"/>
    <col min="15538" max="15538" width="71.42578125" style="7" customWidth="1"/>
    <col min="15539" max="15792" width="9.140625" style="7"/>
    <col min="15793" max="15793" width="20.7109375" style="7" customWidth="1"/>
    <col min="15794" max="15794" width="71.42578125" style="7" customWidth="1"/>
    <col min="15795" max="16048" width="9.140625" style="7"/>
    <col min="16049" max="16049" width="20.7109375" style="7" customWidth="1"/>
    <col min="16050" max="16050" width="71.42578125" style="7" customWidth="1"/>
    <col min="16051" max="16384" width="9.140625" style="7"/>
  </cols>
  <sheetData>
    <row r="1" spans="1:8" x14ac:dyDescent="0.25">
      <c r="A1" s="7" t="s">
        <v>182</v>
      </c>
      <c r="B1" s="8" t="s">
        <v>2831</v>
      </c>
    </row>
    <row r="2" spans="1:8" x14ac:dyDescent="0.25">
      <c r="A2" s="7" t="s">
        <v>4</v>
      </c>
      <c r="B2" s="8" t="s">
        <v>1111</v>
      </c>
    </row>
    <row r="3" spans="1:8" x14ac:dyDescent="0.25">
      <c r="A3" s="7" t="s">
        <v>183</v>
      </c>
      <c r="B3" s="8" t="s">
        <v>1112</v>
      </c>
    </row>
    <row r="4" spans="1:8" x14ac:dyDescent="0.25">
      <c r="A4" s="7" t="s">
        <v>302</v>
      </c>
      <c r="B4" s="8" t="s">
        <v>0</v>
      </c>
    </row>
    <row r="5" spans="1:8" x14ac:dyDescent="0.25">
      <c r="A5" s="7" t="s">
        <v>303</v>
      </c>
      <c r="B5" s="8" t="s">
        <v>1</v>
      </c>
    </row>
    <row r="6" spans="1:8" x14ac:dyDescent="0.25">
      <c r="A6" s="7" t="s">
        <v>304</v>
      </c>
      <c r="B6" s="8" t="s">
        <v>2</v>
      </c>
    </row>
    <row r="7" spans="1:8" s="14" customFormat="1" ht="12.75" x14ac:dyDescent="0.25">
      <c r="A7" s="11" t="s">
        <v>3</v>
      </c>
      <c r="B7" s="11" t="s">
        <v>4</v>
      </c>
      <c r="C7" s="11" t="s">
        <v>5</v>
      </c>
      <c r="D7" s="13" t="s">
        <v>6</v>
      </c>
      <c r="E7" s="11" t="s">
        <v>1064</v>
      </c>
      <c r="F7" s="11" t="s">
        <v>1059</v>
      </c>
      <c r="G7" s="11" t="s">
        <v>1066</v>
      </c>
      <c r="H7" s="11" t="s">
        <v>1070</v>
      </c>
    </row>
    <row r="8" spans="1:8" x14ac:dyDescent="0.25">
      <c r="A8" s="15" t="s">
        <v>1113</v>
      </c>
      <c r="B8" s="15" t="s">
        <v>1110</v>
      </c>
      <c r="C8" s="16">
        <v>1</v>
      </c>
      <c r="D8" s="15"/>
      <c r="E8" s="15"/>
      <c r="F8" s="15"/>
      <c r="G8" s="15"/>
      <c r="H8" s="15"/>
    </row>
    <row r="9" spans="1:8" x14ac:dyDescent="0.25">
      <c r="A9" s="10">
        <v>10</v>
      </c>
      <c r="B9" s="7" t="s">
        <v>1114</v>
      </c>
      <c r="C9" s="9">
        <v>2</v>
      </c>
      <c r="D9" s="10" t="s">
        <v>1115</v>
      </c>
      <c r="E9" s="7" t="s">
        <v>1116</v>
      </c>
      <c r="F9" s="7" t="s">
        <v>1117</v>
      </c>
      <c r="G9" s="7" t="str">
        <f>IF(E9="Multiple Values","Multiple Values",IF(E9="N/A","N/A",IF(LEN(E9)&gt;8,CONCATENATE("22-",LEFT(E9,8)," ",RIGHT(E9,2)),CONCATENATE("22-",E9))))</f>
        <v>22-00 10 00</v>
      </c>
      <c r="H9" s="7" t="s">
        <v>1117</v>
      </c>
    </row>
    <row r="10" spans="1:8" x14ac:dyDescent="0.25">
      <c r="A10" s="10">
        <v>1010</v>
      </c>
      <c r="B10" s="7" t="s">
        <v>1118</v>
      </c>
      <c r="C10" s="9">
        <v>3</v>
      </c>
      <c r="D10" s="10" t="s">
        <v>1115</v>
      </c>
      <c r="E10" s="7" t="s">
        <v>1119</v>
      </c>
      <c r="F10" s="7" t="s">
        <v>1117</v>
      </c>
      <c r="G10" s="7" t="str">
        <f t="shared" ref="G10:G73" si="0">IF(E10="Multiple Values","Multiple Values",IF(E10="N/A","N/A",IF(LEN(E10)&gt;8,CONCATENATE("22-",LEFT(E10,8)," ",RIGHT(E10,2)),CONCATENATE("22-",E10))))</f>
        <v>22-01 10 00</v>
      </c>
      <c r="H10" s="7" t="s">
        <v>1117</v>
      </c>
    </row>
    <row r="11" spans="1:8" x14ac:dyDescent="0.25">
      <c r="A11" s="10" t="s">
        <v>1120</v>
      </c>
      <c r="B11" s="7" t="s">
        <v>1121</v>
      </c>
      <c r="C11" s="9">
        <v>4</v>
      </c>
      <c r="D11" s="10" t="s">
        <v>1115</v>
      </c>
      <c r="E11" s="7" t="s">
        <v>1122</v>
      </c>
      <c r="F11" s="7" t="s">
        <v>1117</v>
      </c>
      <c r="G11" s="7" t="str">
        <f t="shared" si="0"/>
        <v>22-01 11 00</v>
      </c>
      <c r="H11" s="7" t="s">
        <v>1117</v>
      </c>
    </row>
    <row r="12" spans="1:8" x14ac:dyDescent="0.25">
      <c r="A12" s="10" t="s">
        <v>1123</v>
      </c>
      <c r="B12" s="7" t="s">
        <v>1124</v>
      </c>
      <c r="C12" s="9">
        <v>4</v>
      </c>
      <c r="D12" s="10" t="s">
        <v>1115</v>
      </c>
      <c r="E12" s="7" t="s">
        <v>1125</v>
      </c>
      <c r="F12" s="7" t="s">
        <v>1117</v>
      </c>
      <c r="G12" s="7" t="str">
        <f t="shared" si="0"/>
        <v>22-01 12 00</v>
      </c>
      <c r="H12" s="7" t="s">
        <v>1117</v>
      </c>
    </row>
    <row r="13" spans="1:8" x14ac:dyDescent="0.25">
      <c r="A13" s="10" t="s">
        <v>1126</v>
      </c>
      <c r="B13" s="7" t="s">
        <v>1127</v>
      </c>
      <c r="C13" s="9">
        <v>4</v>
      </c>
      <c r="D13" s="10" t="s">
        <v>1115</v>
      </c>
      <c r="E13" s="7" t="s">
        <v>1128</v>
      </c>
      <c r="F13" s="7" t="s">
        <v>1117</v>
      </c>
      <c r="G13" s="7" t="str">
        <f t="shared" si="0"/>
        <v>22-01 14 00</v>
      </c>
      <c r="H13" s="7" t="s">
        <v>1117</v>
      </c>
    </row>
    <row r="14" spans="1:8" x14ac:dyDescent="0.25">
      <c r="A14" s="10">
        <v>1020</v>
      </c>
      <c r="B14" s="7" t="s">
        <v>1129</v>
      </c>
      <c r="C14" s="9">
        <v>3</v>
      </c>
      <c r="D14" s="10" t="s">
        <v>1115</v>
      </c>
      <c r="E14" s="7" t="s">
        <v>1130</v>
      </c>
      <c r="F14" s="7" t="s">
        <v>1117</v>
      </c>
      <c r="G14" s="7" t="str">
        <f t="shared" si="0"/>
        <v>22-00 24 00</v>
      </c>
      <c r="H14" s="7" t="s">
        <v>1117</v>
      </c>
    </row>
    <row r="15" spans="1:8" x14ac:dyDescent="0.25">
      <c r="A15" s="10" t="s">
        <v>1131</v>
      </c>
      <c r="B15" s="7" t="s">
        <v>1132</v>
      </c>
      <c r="C15" s="9">
        <v>4</v>
      </c>
      <c r="D15" s="10" t="s">
        <v>1115</v>
      </c>
      <c r="E15" s="7" t="s">
        <v>1130</v>
      </c>
      <c r="F15" s="7" t="s">
        <v>1117</v>
      </c>
      <c r="G15" s="7" t="str">
        <f t="shared" si="0"/>
        <v>22-00 24 00</v>
      </c>
      <c r="H15" s="7" t="s">
        <v>1117</v>
      </c>
    </row>
    <row r="16" spans="1:8" x14ac:dyDescent="0.25">
      <c r="A16" s="10" t="s">
        <v>1133</v>
      </c>
      <c r="B16" s="7" t="s">
        <v>1134</v>
      </c>
      <c r="C16" s="9">
        <v>4</v>
      </c>
      <c r="D16" s="10" t="s">
        <v>1115</v>
      </c>
      <c r="E16" s="7" t="s">
        <v>1130</v>
      </c>
      <c r="F16" s="7" t="s">
        <v>1117</v>
      </c>
      <c r="G16" s="7" t="str">
        <f t="shared" si="0"/>
        <v>22-00 24 00</v>
      </c>
      <c r="H16" s="7" t="s">
        <v>1117</v>
      </c>
    </row>
    <row r="17" spans="1:8" x14ac:dyDescent="0.25">
      <c r="A17" s="10">
        <v>1030</v>
      </c>
      <c r="B17" s="7" t="s">
        <v>1135</v>
      </c>
      <c r="C17" s="9">
        <v>3</v>
      </c>
      <c r="D17" s="10" t="s">
        <v>1115</v>
      </c>
      <c r="E17" s="7" t="s">
        <v>1136</v>
      </c>
      <c r="F17" s="7" t="s">
        <v>1117</v>
      </c>
      <c r="G17" s="7" t="str">
        <f t="shared" si="0"/>
        <v>22-00 70 00</v>
      </c>
      <c r="H17" s="7" t="s">
        <v>1117</v>
      </c>
    </row>
    <row r="18" spans="1:8" x14ac:dyDescent="0.25">
      <c r="A18" s="10" t="s">
        <v>1137</v>
      </c>
      <c r="B18" s="7" t="s">
        <v>1138</v>
      </c>
      <c r="C18" s="9">
        <v>4</v>
      </c>
      <c r="D18" s="10" t="s">
        <v>1115</v>
      </c>
      <c r="E18" s="7" t="s">
        <v>1139</v>
      </c>
      <c r="F18" s="7" t="s">
        <v>1117</v>
      </c>
      <c r="G18" s="7" t="str">
        <f t="shared" si="0"/>
        <v>22-01 41 00</v>
      </c>
      <c r="H18" s="7" t="s">
        <v>1117</v>
      </c>
    </row>
    <row r="19" spans="1:8" x14ac:dyDescent="0.25">
      <c r="A19" s="10" t="s">
        <v>1140</v>
      </c>
      <c r="B19" s="7" t="s">
        <v>1141</v>
      </c>
      <c r="C19" s="9">
        <v>4</v>
      </c>
      <c r="D19" s="10" t="s">
        <v>1115</v>
      </c>
      <c r="E19" s="7" t="s">
        <v>1117</v>
      </c>
      <c r="F19" s="7" t="s">
        <v>1117</v>
      </c>
      <c r="G19" s="7" t="str">
        <f t="shared" si="0"/>
        <v>N/A</v>
      </c>
      <c r="H19" s="7" t="s">
        <v>1117</v>
      </c>
    </row>
    <row r="20" spans="1:8" x14ac:dyDescent="0.25">
      <c r="A20" s="10" t="s">
        <v>1142</v>
      </c>
      <c r="B20" s="7" t="s">
        <v>1143</v>
      </c>
      <c r="C20" s="9">
        <v>4</v>
      </c>
      <c r="D20" s="10" t="s">
        <v>1115</v>
      </c>
      <c r="E20" s="7" t="s">
        <v>1144</v>
      </c>
      <c r="F20" s="7" t="s">
        <v>1117</v>
      </c>
      <c r="G20" s="7" t="str">
        <f t="shared" si="0"/>
        <v>22-01 41 13</v>
      </c>
      <c r="H20" s="7" t="s">
        <v>1117</v>
      </c>
    </row>
    <row r="21" spans="1:8" x14ac:dyDescent="0.25">
      <c r="A21" s="10" t="s">
        <v>1145</v>
      </c>
      <c r="B21" s="7" t="s">
        <v>1146</v>
      </c>
      <c r="C21" s="9">
        <v>4</v>
      </c>
      <c r="D21" s="10" t="s">
        <v>1115</v>
      </c>
      <c r="E21" s="7" t="s">
        <v>1117</v>
      </c>
      <c r="F21" s="7" t="s">
        <v>1117</v>
      </c>
      <c r="G21" s="7" t="str">
        <f t="shared" si="0"/>
        <v>N/A</v>
      </c>
      <c r="H21" s="7" t="s">
        <v>1117</v>
      </c>
    </row>
    <row r="22" spans="1:8" x14ac:dyDescent="0.25">
      <c r="A22" s="10" t="s">
        <v>1147</v>
      </c>
      <c r="B22" s="7" t="s">
        <v>1148</v>
      </c>
      <c r="C22" s="9">
        <v>4</v>
      </c>
      <c r="D22" s="10" t="s">
        <v>1115</v>
      </c>
      <c r="E22" s="7" t="s">
        <v>1149</v>
      </c>
      <c r="F22" s="7" t="s">
        <v>1117</v>
      </c>
      <c r="G22" s="7" t="str">
        <f t="shared" si="0"/>
        <v>22-01 81 13</v>
      </c>
      <c r="H22" s="7" t="s">
        <v>1117</v>
      </c>
    </row>
    <row r="23" spans="1:8" x14ac:dyDescent="0.25">
      <c r="A23" s="10">
        <v>1030.53</v>
      </c>
      <c r="B23" s="7" t="s">
        <v>1150</v>
      </c>
      <c r="C23" s="9">
        <v>4</v>
      </c>
      <c r="D23" s="10" t="s">
        <v>1115</v>
      </c>
      <c r="E23" s="7" t="s">
        <v>1151</v>
      </c>
      <c r="F23" s="7" t="s">
        <v>1117</v>
      </c>
      <c r="G23" s="7" t="str">
        <f t="shared" si="0"/>
        <v>22-01 81 16</v>
      </c>
      <c r="H23" s="7" t="s">
        <v>1117</v>
      </c>
    </row>
    <row r="24" spans="1:8" x14ac:dyDescent="0.25">
      <c r="A24" s="10">
        <v>1030.56</v>
      </c>
      <c r="B24" s="7" t="s">
        <v>1152</v>
      </c>
      <c r="C24" s="9">
        <v>4</v>
      </c>
      <c r="D24" s="10" t="s">
        <v>1115</v>
      </c>
      <c r="E24" s="7" t="s">
        <v>1153</v>
      </c>
      <c r="F24" s="7" t="s">
        <v>1117</v>
      </c>
      <c r="G24" s="7" t="str">
        <f t="shared" si="0"/>
        <v>22-01 81 19</v>
      </c>
      <c r="H24" s="7" t="s">
        <v>1117</v>
      </c>
    </row>
    <row r="25" spans="1:8" x14ac:dyDescent="0.25">
      <c r="A25" s="10" t="s">
        <v>1154</v>
      </c>
      <c r="B25" s="7" t="s">
        <v>1155</v>
      </c>
      <c r="C25" s="9">
        <v>4</v>
      </c>
      <c r="D25" s="10" t="s">
        <v>1115</v>
      </c>
      <c r="E25" s="7" t="s">
        <v>1156</v>
      </c>
      <c r="F25" s="7" t="s">
        <v>1117</v>
      </c>
      <c r="G25" s="7" t="str">
        <f t="shared" si="0"/>
        <v>22-01 35 91</v>
      </c>
      <c r="H25" s="7" t="s">
        <v>1117</v>
      </c>
    </row>
    <row r="26" spans="1:8" x14ac:dyDescent="0.25">
      <c r="A26" s="10">
        <v>1040</v>
      </c>
      <c r="B26" s="7" t="s">
        <v>1157</v>
      </c>
      <c r="C26" s="9">
        <v>3</v>
      </c>
      <c r="D26" s="10" t="s">
        <v>1115</v>
      </c>
      <c r="E26" s="7" t="s">
        <v>1158</v>
      </c>
      <c r="F26" s="7" t="s">
        <v>1117</v>
      </c>
      <c r="G26" s="7" t="str">
        <f t="shared" si="0"/>
        <v>22-02 00 00</v>
      </c>
      <c r="H26" s="7" t="s">
        <v>1117</v>
      </c>
    </row>
    <row r="27" spans="1:8" x14ac:dyDescent="0.25">
      <c r="A27" s="10" t="s">
        <v>1159</v>
      </c>
      <c r="B27" s="7" t="s">
        <v>1160</v>
      </c>
      <c r="C27" s="9">
        <v>4</v>
      </c>
      <c r="D27" s="10" t="s">
        <v>1115</v>
      </c>
      <c r="E27" s="7" t="s">
        <v>1161</v>
      </c>
      <c r="F27" s="7" t="s">
        <v>1117</v>
      </c>
      <c r="G27" s="7" t="str">
        <f t="shared" si="0"/>
        <v>22-02 20 00</v>
      </c>
      <c r="H27" s="7" t="s">
        <v>1117</v>
      </c>
    </row>
    <row r="28" spans="1:8" x14ac:dyDescent="0.25">
      <c r="A28" s="10" t="s">
        <v>1162</v>
      </c>
      <c r="B28" s="7" t="s">
        <v>1163</v>
      </c>
      <c r="C28" s="9">
        <v>4</v>
      </c>
      <c r="D28" s="10" t="s">
        <v>1115</v>
      </c>
      <c r="E28" s="7" t="s">
        <v>1164</v>
      </c>
      <c r="F28" s="7" t="s">
        <v>1117</v>
      </c>
      <c r="G28" s="7" t="str">
        <f t="shared" si="0"/>
        <v>22-02 30 00</v>
      </c>
      <c r="H28" s="7" t="s">
        <v>1117</v>
      </c>
    </row>
    <row r="29" spans="1:8" x14ac:dyDescent="0.25">
      <c r="A29" s="10">
        <v>1050</v>
      </c>
      <c r="B29" s="7" t="s">
        <v>1165</v>
      </c>
      <c r="C29" s="9">
        <v>3</v>
      </c>
      <c r="D29" s="10" t="s">
        <v>1115</v>
      </c>
      <c r="E29" s="7" t="s">
        <v>1166</v>
      </c>
      <c r="F29" s="7" t="s">
        <v>1117</v>
      </c>
      <c r="G29" s="7" t="str">
        <f t="shared" si="0"/>
        <v>22-01 11 16</v>
      </c>
      <c r="H29" s="7" t="s">
        <v>1117</v>
      </c>
    </row>
    <row r="30" spans="1:8" x14ac:dyDescent="0.25">
      <c r="A30" s="10">
        <v>1090</v>
      </c>
      <c r="B30" s="7" t="s">
        <v>1167</v>
      </c>
      <c r="C30" s="9">
        <v>3</v>
      </c>
      <c r="D30" s="10" t="s">
        <v>1115</v>
      </c>
      <c r="E30" s="7" t="s">
        <v>1117</v>
      </c>
      <c r="F30" s="7" t="s">
        <v>1117</v>
      </c>
      <c r="G30" s="7" t="str">
        <f t="shared" si="0"/>
        <v>N/A</v>
      </c>
      <c r="H30" s="7" t="s">
        <v>1117</v>
      </c>
    </row>
    <row r="31" spans="1:8" x14ac:dyDescent="0.25">
      <c r="A31" s="10" t="s">
        <v>1168</v>
      </c>
      <c r="B31" s="7" t="s">
        <v>1169</v>
      </c>
      <c r="C31" s="9">
        <v>4</v>
      </c>
      <c r="D31" s="10" t="s">
        <v>1115</v>
      </c>
      <c r="E31" s="7" t="s">
        <v>1170</v>
      </c>
      <c r="F31" s="7" t="s">
        <v>1117</v>
      </c>
      <c r="G31" s="7" t="str">
        <f t="shared" si="0"/>
        <v>22-00 31 16</v>
      </c>
      <c r="H31" s="7" t="s">
        <v>1117</v>
      </c>
    </row>
    <row r="32" spans="1:8" x14ac:dyDescent="0.25">
      <c r="A32" s="10" t="s">
        <v>1171</v>
      </c>
      <c r="B32" s="7" t="s">
        <v>1172</v>
      </c>
      <c r="C32" s="9">
        <v>4</v>
      </c>
      <c r="D32" s="10" t="s">
        <v>1115</v>
      </c>
      <c r="E32" s="7" t="s">
        <v>1117</v>
      </c>
      <c r="F32" s="7" t="s">
        <v>1117</v>
      </c>
      <c r="G32" s="7" t="str">
        <f t="shared" si="0"/>
        <v>N/A</v>
      </c>
      <c r="H32" s="7" t="s">
        <v>1117</v>
      </c>
    </row>
    <row r="33" spans="1:8" x14ac:dyDescent="0.25">
      <c r="A33" s="10" t="s">
        <v>1173</v>
      </c>
      <c r="B33" s="7" t="s">
        <v>1174</v>
      </c>
      <c r="C33" s="9">
        <v>4</v>
      </c>
      <c r="D33" s="10" t="s">
        <v>1115</v>
      </c>
      <c r="E33" s="7" t="s">
        <v>1117</v>
      </c>
      <c r="F33" s="7" t="s">
        <v>1117</v>
      </c>
      <c r="G33" s="7" t="str">
        <f t="shared" si="0"/>
        <v>N/A</v>
      </c>
      <c r="H33" s="7" t="s">
        <v>1117</v>
      </c>
    </row>
    <row r="34" spans="1:8" x14ac:dyDescent="0.25">
      <c r="A34" s="10">
        <v>20</v>
      </c>
      <c r="B34" s="7" t="s">
        <v>1175</v>
      </c>
      <c r="C34" s="9">
        <v>2</v>
      </c>
      <c r="D34" s="10" t="s">
        <v>1115</v>
      </c>
      <c r="E34" s="7" t="s">
        <v>1117</v>
      </c>
      <c r="F34" s="7" t="s">
        <v>1117</v>
      </c>
      <c r="G34" s="7" t="str">
        <f t="shared" si="0"/>
        <v>N/A</v>
      </c>
      <c r="H34" s="7" t="s">
        <v>1117</v>
      </c>
    </row>
    <row r="35" spans="1:8" x14ac:dyDescent="0.25">
      <c r="A35" s="10">
        <v>2010</v>
      </c>
      <c r="B35" s="7" t="s">
        <v>1176</v>
      </c>
      <c r="C35" s="9">
        <v>3</v>
      </c>
      <c r="D35" s="10" t="s">
        <v>1115</v>
      </c>
      <c r="E35" s="7" t="s">
        <v>1117</v>
      </c>
      <c r="F35" s="7" t="s">
        <v>1117</v>
      </c>
      <c r="G35" s="7" t="str">
        <f t="shared" si="0"/>
        <v>N/A</v>
      </c>
      <c r="H35" s="7" t="s">
        <v>1117</v>
      </c>
    </row>
    <row r="36" spans="1:8" x14ac:dyDescent="0.25">
      <c r="A36" s="10" t="s">
        <v>1177</v>
      </c>
      <c r="B36" s="7" t="s">
        <v>1178</v>
      </c>
      <c r="C36" s="9">
        <v>4</v>
      </c>
      <c r="D36" s="10" t="s">
        <v>1115</v>
      </c>
      <c r="E36" s="7" t="s">
        <v>1117</v>
      </c>
      <c r="F36" s="7" t="s">
        <v>1117</v>
      </c>
      <c r="G36" s="7" t="str">
        <f t="shared" si="0"/>
        <v>N/A</v>
      </c>
      <c r="H36" s="7" t="s">
        <v>1117</v>
      </c>
    </row>
    <row r="37" spans="1:8" x14ac:dyDescent="0.25">
      <c r="A37" s="10" t="s">
        <v>1179</v>
      </c>
      <c r="B37" s="7" t="s">
        <v>1180</v>
      </c>
      <c r="C37" s="9">
        <v>4</v>
      </c>
      <c r="D37" s="10" t="s">
        <v>1115</v>
      </c>
      <c r="E37" s="7" t="s">
        <v>1117</v>
      </c>
      <c r="F37" s="7" t="s">
        <v>1117</v>
      </c>
      <c r="G37" s="7" t="str">
        <f t="shared" si="0"/>
        <v>N/A</v>
      </c>
      <c r="H37" s="7" t="s">
        <v>1117</v>
      </c>
    </row>
    <row r="38" spans="1:8" x14ac:dyDescent="0.25">
      <c r="A38" s="10" t="s">
        <v>1181</v>
      </c>
      <c r="B38" s="7" t="s">
        <v>1182</v>
      </c>
      <c r="C38" s="9">
        <v>4</v>
      </c>
      <c r="D38" s="10" t="s">
        <v>1115</v>
      </c>
      <c r="E38" s="7" t="s">
        <v>1117</v>
      </c>
      <c r="F38" s="7" t="s">
        <v>1117</v>
      </c>
      <c r="G38" s="7" t="str">
        <f t="shared" si="0"/>
        <v>N/A</v>
      </c>
      <c r="H38" s="7" t="s">
        <v>1117</v>
      </c>
    </row>
    <row r="39" spans="1:8" x14ac:dyDescent="0.25">
      <c r="A39" s="10">
        <v>2020</v>
      </c>
      <c r="B39" s="7" t="s">
        <v>1183</v>
      </c>
      <c r="C39" s="9">
        <v>3</v>
      </c>
      <c r="D39" s="10" t="s">
        <v>1115</v>
      </c>
      <c r="E39" s="7" t="s">
        <v>1184</v>
      </c>
      <c r="F39" s="7" t="s">
        <v>1117</v>
      </c>
      <c r="G39" s="7" t="str">
        <f t="shared" si="0"/>
        <v>22-00 31 46</v>
      </c>
      <c r="H39" s="7" t="s">
        <v>1117</v>
      </c>
    </row>
    <row r="40" spans="1:8" x14ac:dyDescent="0.25">
      <c r="A40" s="10" t="s">
        <v>1185</v>
      </c>
      <c r="B40" s="7" t="s">
        <v>1186</v>
      </c>
      <c r="C40" s="9">
        <v>4</v>
      </c>
      <c r="D40" s="10" t="s">
        <v>1115</v>
      </c>
      <c r="E40" s="7" t="s">
        <v>1187</v>
      </c>
      <c r="F40" s="7" t="s">
        <v>1117</v>
      </c>
      <c r="G40" s="7" t="str">
        <f t="shared" si="0"/>
        <v>22-01 35 63</v>
      </c>
      <c r="H40" s="7" t="s">
        <v>1117</v>
      </c>
    </row>
    <row r="41" spans="1:8" x14ac:dyDescent="0.25">
      <c r="A41" s="10">
        <v>2020.15</v>
      </c>
      <c r="B41" s="7" t="s">
        <v>1188</v>
      </c>
      <c r="C41" s="9">
        <v>4</v>
      </c>
      <c r="D41" s="10" t="s">
        <v>1115</v>
      </c>
      <c r="E41" s="7" t="s">
        <v>1117</v>
      </c>
      <c r="F41" s="7" t="s">
        <v>1117</v>
      </c>
      <c r="G41" s="7" t="str">
        <f t="shared" si="0"/>
        <v>N/A</v>
      </c>
      <c r="H41" s="7" t="s">
        <v>1117</v>
      </c>
    </row>
    <row r="42" spans="1:8" x14ac:dyDescent="0.25">
      <c r="A42" s="10" t="s">
        <v>1189</v>
      </c>
      <c r="B42" s="7" t="s">
        <v>1190</v>
      </c>
      <c r="C42" s="9">
        <v>4</v>
      </c>
      <c r="D42" s="10" t="s">
        <v>1115</v>
      </c>
      <c r="E42" s="7" t="s">
        <v>1191</v>
      </c>
      <c r="F42" s="7" t="s">
        <v>1117</v>
      </c>
      <c r="G42" s="7" t="str">
        <f t="shared" si="0"/>
        <v>22-01 41 26</v>
      </c>
      <c r="H42" s="7" t="s">
        <v>1117</v>
      </c>
    </row>
    <row r="43" spans="1:8" x14ac:dyDescent="0.25">
      <c r="A43" s="10" t="s">
        <v>1192</v>
      </c>
      <c r="B43" s="7" t="s">
        <v>1193</v>
      </c>
      <c r="C43" s="9">
        <v>4</v>
      </c>
      <c r="D43" s="10" t="s">
        <v>1115</v>
      </c>
      <c r="E43" s="7" t="s">
        <v>1139</v>
      </c>
      <c r="F43" s="7" t="s">
        <v>1117</v>
      </c>
      <c r="G43" s="7" t="str">
        <f t="shared" si="0"/>
        <v>22-01 41 00</v>
      </c>
      <c r="H43" s="7" t="s">
        <v>1117</v>
      </c>
    </row>
    <row r="44" spans="1:8" x14ac:dyDescent="0.25">
      <c r="A44" s="10">
        <v>2030</v>
      </c>
      <c r="B44" s="7" t="s">
        <v>1194</v>
      </c>
      <c r="C44" s="9">
        <v>3</v>
      </c>
      <c r="D44" s="10" t="s">
        <v>1115</v>
      </c>
      <c r="E44" s="7" t="s">
        <v>1117</v>
      </c>
      <c r="F44" s="7" t="s">
        <v>1117</v>
      </c>
      <c r="G44" s="7" t="str">
        <f t="shared" si="0"/>
        <v>N/A</v>
      </c>
      <c r="H44" s="7" t="s">
        <v>1117</v>
      </c>
    </row>
    <row r="45" spans="1:8" x14ac:dyDescent="0.25">
      <c r="A45" s="10" t="s">
        <v>1195</v>
      </c>
      <c r="B45" s="7" t="s">
        <v>1196</v>
      </c>
      <c r="C45" s="9">
        <v>4</v>
      </c>
      <c r="D45" s="10" t="s">
        <v>1115</v>
      </c>
      <c r="E45" s="7" t="s">
        <v>1117</v>
      </c>
      <c r="F45" s="7" t="s">
        <v>1117</v>
      </c>
      <c r="G45" s="7" t="str">
        <f t="shared" si="0"/>
        <v>N/A</v>
      </c>
      <c r="H45" s="7" t="s">
        <v>1117</v>
      </c>
    </row>
    <row r="46" spans="1:8" x14ac:dyDescent="0.25">
      <c r="A46" s="10" t="s">
        <v>1197</v>
      </c>
      <c r="B46" s="7" t="s">
        <v>1198</v>
      </c>
      <c r="C46" s="9">
        <v>4</v>
      </c>
      <c r="D46" s="10" t="s">
        <v>1115</v>
      </c>
      <c r="E46" s="7" t="s">
        <v>1117</v>
      </c>
      <c r="F46" s="7" t="s">
        <v>1117</v>
      </c>
      <c r="G46" s="7" t="str">
        <f t="shared" si="0"/>
        <v>N/A</v>
      </c>
      <c r="H46" s="7" t="s">
        <v>1117</v>
      </c>
    </row>
    <row r="47" spans="1:8" x14ac:dyDescent="0.25">
      <c r="A47" s="10" t="s">
        <v>1199</v>
      </c>
      <c r="B47" s="7" t="s">
        <v>1200</v>
      </c>
      <c r="C47" s="9">
        <v>4</v>
      </c>
      <c r="D47" s="10" t="s">
        <v>1115</v>
      </c>
      <c r="E47" s="7" t="s">
        <v>1117</v>
      </c>
      <c r="F47" s="7" t="s">
        <v>1117</v>
      </c>
      <c r="G47" s="7" t="str">
        <f t="shared" si="0"/>
        <v>N/A</v>
      </c>
      <c r="H47" s="7" t="s">
        <v>1117</v>
      </c>
    </row>
    <row r="48" spans="1:8" x14ac:dyDescent="0.25">
      <c r="A48" s="10" t="s">
        <v>1201</v>
      </c>
      <c r="B48" s="7" t="s">
        <v>1202</v>
      </c>
      <c r="C48" s="9">
        <v>4</v>
      </c>
      <c r="D48" s="10" t="s">
        <v>1115</v>
      </c>
      <c r="E48" s="7" t="s">
        <v>1203</v>
      </c>
      <c r="F48" s="7" t="s">
        <v>1117</v>
      </c>
      <c r="G48" s="7" t="str">
        <f t="shared" si="0"/>
        <v>22-01 45 29</v>
      </c>
      <c r="H48" s="7" t="s">
        <v>1117</v>
      </c>
    </row>
    <row r="49" spans="1:8" x14ac:dyDescent="0.25">
      <c r="A49" s="10" t="s">
        <v>1204</v>
      </c>
      <c r="B49" s="7" t="s">
        <v>1205</v>
      </c>
      <c r="C49" s="9">
        <v>4</v>
      </c>
      <c r="D49" s="10" t="s">
        <v>1115</v>
      </c>
      <c r="E49" s="7" t="s">
        <v>1206</v>
      </c>
      <c r="F49" s="7" t="s">
        <v>1117</v>
      </c>
      <c r="G49" s="7" t="str">
        <f t="shared" si="0"/>
        <v>22-01 45 23</v>
      </c>
      <c r="H49" s="7" t="s">
        <v>1117</v>
      </c>
    </row>
    <row r="50" spans="1:8" x14ac:dyDescent="0.25">
      <c r="A50" s="10" t="s">
        <v>1207</v>
      </c>
      <c r="B50" s="7" t="s">
        <v>1208</v>
      </c>
      <c r="C50" s="9">
        <v>4</v>
      </c>
      <c r="D50" s="10" t="s">
        <v>1115</v>
      </c>
      <c r="E50" s="7" t="s">
        <v>1117</v>
      </c>
      <c r="F50" s="7" t="s">
        <v>1117</v>
      </c>
      <c r="G50" s="7" t="str">
        <f t="shared" si="0"/>
        <v>N/A</v>
      </c>
      <c r="H50" s="7" t="s">
        <v>1117</v>
      </c>
    </row>
    <row r="51" spans="1:8" x14ac:dyDescent="0.25">
      <c r="A51" s="10" t="s">
        <v>1209</v>
      </c>
      <c r="B51" s="7" t="s">
        <v>1210</v>
      </c>
      <c r="C51" s="9">
        <v>4</v>
      </c>
      <c r="D51" s="10" t="s">
        <v>1115</v>
      </c>
      <c r="E51" s="7" t="s">
        <v>1117</v>
      </c>
      <c r="F51" s="7" t="s">
        <v>1117</v>
      </c>
      <c r="G51" s="7" t="str">
        <f t="shared" si="0"/>
        <v>N/A</v>
      </c>
      <c r="H51" s="7" t="s">
        <v>1117</v>
      </c>
    </row>
    <row r="52" spans="1:8" x14ac:dyDescent="0.25">
      <c r="A52" s="10">
        <v>2050</v>
      </c>
      <c r="B52" s="7" t="s">
        <v>1211</v>
      </c>
      <c r="C52" s="9">
        <v>3</v>
      </c>
      <c r="D52" s="10" t="s">
        <v>1115</v>
      </c>
      <c r="E52" s="7" t="s">
        <v>1117</v>
      </c>
      <c r="F52" s="7" t="s">
        <v>1117</v>
      </c>
      <c r="G52" s="7" t="str">
        <f t="shared" si="0"/>
        <v>N/A</v>
      </c>
      <c r="H52" s="7" t="s">
        <v>1117</v>
      </c>
    </row>
    <row r="53" spans="1:8" x14ac:dyDescent="0.25">
      <c r="A53" s="10" t="s">
        <v>1212</v>
      </c>
      <c r="B53" s="7" t="s">
        <v>1213</v>
      </c>
      <c r="C53" s="9">
        <v>4</v>
      </c>
      <c r="D53" s="10" t="s">
        <v>1115</v>
      </c>
      <c r="E53" s="7" t="s">
        <v>1214</v>
      </c>
      <c r="F53" s="7" t="s">
        <v>1117</v>
      </c>
      <c r="G53" s="7" t="str">
        <f t="shared" si="0"/>
        <v>22-00 11 00</v>
      </c>
      <c r="H53" s="7" t="s">
        <v>1117</v>
      </c>
    </row>
    <row r="54" spans="1:8" x14ac:dyDescent="0.25">
      <c r="A54" s="10" t="s">
        <v>1215</v>
      </c>
      <c r="B54" s="7" t="s">
        <v>1216</v>
      </c>
      <c r="C54" s="9">
        <v>4</v>
      </c>
      <c r="D54" s="10" t="s">
        <v>1115</v>
      </c>
      <c r="E54" s="7" t="s">
        <v>1117</v>
      </c>
      <c r="F54" s="7" t="s">
        <v>1117</v>
      </c>
      <c r="G54" s="7" t="str">
        <f t="shared" si="0"/>
        <v>N/A</v>
      </c>
      <c r="H54" s="7" t="s">
        <v>1117</v>
      </c>
    </row>
    <row r="55" spans="1:8" x14ac:dyDescent="0.25">
      <c r="A55" s="10" t="s">
        <v>1217</v>
      </c>
      <c r="B55" s="7" t="s">
        <v>1218</v>
      </c>
      <c r="C55" s="9">
        <v>4</v>
      </c>
      <c r="D55" s="10" t="s">
        <v>1115</v>
      </c>
      <c r="E55" s="7" t="s">
        <v>1117</v>
      </c>
      <c r="F55" s="7" t="s">
        <v>1117</v>
      </c>
      <c r="G55" s="7" t="str">
        <f t="shared" si="0"/>
        <v>N/A</v>
      </c>
      <c r="H55" s="7" t="s">
        <v>1117</v>
      </c>
    </row>
    <row r="56" spans="1:8" x14ac:dyDescent="0.25">
      <c r="A56" s="10" t="s">
        <v>1219</v>
      </c>
      <c r="B56" s="7" t="s">
        <v>1220</v>
      </c>
      <c r="C56" s="9">
        <v>4</v>
      </c>
      <c r="D56" s="10" t="s">
        <v>1115</v>
      </c>
      <c r="E56" s="7" t="s">
        <v>1144</v>
      </c>
      <c r="F56" s="7" t="s">
        <v>1117</v>
      </c>
      <c r="G56" s="7" t="str">
        <f t="shared" si="0"/>
        <v>22-01 41 13</v>
      </c>
      <c r="H56" s="7" t="s">
        <v>1117</v>
      </c>
    </row>
    <row r="57" spans="1:8" x14ac:dyDescent="0.25">
      <c r="A57" s="10">
        <v>2080</v>
      </c>
      <c r="B57" s="7" t="s">
        <v>1221</v>
      </c>
      <c r="C57" s="9">
        <v>3</v>
      </c>
      <c r="D57" s="10" t="s">
        <v>1115</v>
      </c>
      <c r="E57" s="7" t="s">
        <v>1222</v>
      </c>
      <c r="F57" s="7" t="s">
        <v>1117</v>
      </c>
      <c r="G57" s="7" t="str">
        <f t="shared" si="0"/>
        <v>22-01 21 00</v>
      </c>
      <c r="H57" s="7" t="s">
        <v>1117</v>
      </c>
    </row>
    <row r="58" spans="1:8" x14ac:dyDescent="0.25">
      <c r="A58" s="10" t="s">
        <v>1223</v>
      </c>
      <c r="B58" s="7" t="s">
        <v>1224</v>
      </c>
      <c r="C58" s="9">
        <v>4</v>
      </c>
      <c r="D58" s="10" t="s">
        <v>1115</v>
      </c>
      <c r="E58" s="7" t="s">
        <v>1225</v>
      </c>
      <c r="F58" s="7" t="s">
        <v>1117</v>
      </c>
      <c r="G58" s="7" t="str">
        <f t="shared" si="0"/>
        <v>22-01 21 16</v>
      </c>
      <c r="H58" s="7" t="s">
        <v>1117</v>
      </c>
    </row>
    <row r="59" spans="1:8" x14ac:dyDescent="0.25">
      <c r="A59" s="10" t="s">
        <v>1226</v>
      </c>
      <c r="B59" s="7" t="s">
        <v>1227</v>
      </c>
      <c r="C59" s="9">
        <v>4</v>
      </c>
      <c r="D59" s="10" t="s">
        <v>1115</v>
      </c>
      <c r="E59" s="7" t="s">
        <v>1225</v>
      </c>
      <c r="F59" s="7" t="s">
        <v>1117</v>
      </c>
      <c r="G59" s="7" t="str">
        <f t="shared" si="0"/>
        <v>22-01 21 16</v>
      </c>
      <c r="H59" s="7" t="s">
        <v>1117</v>
      </c>
    </row>
    <row r="60" spans="1:8" x14ac:dyDescent="0.25">
      <c r="A60" s="10" t="s">
        <v>1228</v>
      </c>
      <c r="B60" s="7" t="s">
        <v>1229</v>
      </c>
      <c r="C60" s="9">
        <v>4</v>
      </c>
      <c r="D60" s="10" t="s">
        <v>1115</v>
      </c>
      <c r="E60" s="7" t="s">
        <v>1222</v>
      </c>
      <c r="F60" s="7" t="s">
        <v>1117</v>
      </c>
      <c r="G60" s="7" t="str">
        <f t="shared" si="0"/>
        <v>22-01 21 00</v>
      </c>
      <c r="H60" s="7" t="s">
        <v>1117</v>
      </c>
    </row>
    <row r="61" spans="1:8" x14ac:dyDescent="0.25">
      <c r="A61" s="10" t="s">
        <v>1230</v>
      </c>
      <c r="B61" s="7" t="s">
        <v>1231</v>
      </c>
      <c r="C61" s="9">
        <v>4</v>
      </c>
      <c r="D61" s="10" t="s">
        <v>1115</v>
      </c>
      <c r="E61" s="7" t="s">
        <v>1222</v>
      </c>
      <c r="F61" s="7" t="s">
        <v>1117</v>
      </c>
      <c r="G61" s="7" t="str">
        <f t="shared" si="0"/>
        <v>22-01 21 00</v>
      </c>
      <c r="H61" s="7" t="s">
        <v>1117</v>
      </c>
    </row>
    <row r="62" spans="1:8" x14ac:dyDescent="0.25">
      <c r="A62" s="10">
        <v>2090</v>
      </c>
      <c r="B62" s="7" t="s">
        <v>1232</v>
      </c>
      <c r="C62" s="9">
        <v>3</v>
      </c>
      <c r="D62" s="10" t="s">
        <v>1115</v>
      </c>
      <c r="E62" s="7" t="s">
        <v>1117</v>
      </c>
      <c r="F62" s="7" t="s">
        <v>1117</v>
      </c>
      <c r="G62" s="7" t="str">
        <f t="shared" si="0"/>
        <v>N/A</v>
      </c>
      <c r="H62" s="7" t="s">
        <v>1117</v>
      </c>
    </row>
    <row r="63" spans="1:8" x14ac:dyDescent="0.25">
      <c r="A63" s="10" t="s">
        <v>1233</v>
      </c>
      <c r="B63" s="7" t="s">
        <v>1234</v>
      </c>
      <c r="C63" s="9">
        <v>4</v>
      </c>
      <c r="D63" s="10" t="s">
        <v>1115</v>
      </c>
      <c r="E63" s="7" t="s">
        <v>1117</v>
      </c>
      <c r="F63" s="7" t="s">
        <v>1117</v>
      </c>
      <c r="G63" s="7" t="str">
        <f t="shared" si="0"/>
        <v>N/A</v>
      </c>
      <c r="H63" s="7" t="s">
        <v>1117</v>
      </c>
    </row>
    <row r="64" spans="1:8" x14ac:dyDescent="0.25">
      <c r="A64" s="10" t="s">
        <v>1235</v>
      </c>
      <c r="B64" s="7" t="s">
        <v>1236</v>
      </c>
      <c r="C64" s="9">
        <v>4</v>
      </c>
      <c r="D64" s="10" t="s">
        <v>1115</v>
      </c>
      <c r="E64" s="7" t="s">
        <v>1117</v>
      </c>
      <c r="F64" s="7" t="s">
        <v>1117</v>
      </c>
      <c r="G64" s="7" t="str">
        <f t="shared" si="0"/>
        <v>N/A</v>
      </c>
      <c r="H64" s="7" t="s">
        <v>1117</v>
      </c>
    </row>
    <row r="65" spans="1:8" x14ac:dyDescent="0.25">
      <c r="A65" s="10">
        <v>30</v>
      </c>
      <c r="B65" s="7" t="s">
        <v>1237</v>
      </c>
      <c r="C65" s="9">
        <v>2</v>
      </c>
      <c r="D65" s="10" t="s">
        <v>1115</v>
      </c>
      <c r="E65" s="7" t="s">
        <v>1238</v>
      </c>
      <c r="F65" s="7" t="s">
        <v>1117</v>
      </c>
      <c r="G65" s="7" t="str">
        <f t="shared" si="0"/>
        <v>22-00 00 00</v>
      </c>
      <c r="H65" s="7" t="s">
        <v>1117</v>
      </c>
    </row>
    <row r="66" spans="1:8" x14ac:dyDescent="0.25">
      <c r="A66" s="10">
        <v>3010</v>
      </c>
      <c r="B66" s="7" t="s">
        <v>1239</v>
      </c>
      <c r="C66" s="9">
        <v>3</v>
      </c>
      <c r="D66" s="10" t="s">
        <v>1115</v>
      </c>
      <c r="E66" s="7" t="s">
        <v>1240</v>
      </c>
      <c r="F66" s="7" t="s">
        <v>1117</v>
      </c>
      <c r="G66" s="7" t="str">
        <f t="shared" si="0"/>
        <v>22-00 20 00</v>
      </c>
      <c r="H66" s="7" t="s">
        <v>1117</v>
      </c>
    </row>
    <row r="67" spans="1:8" x14ac:dyDescent="0.25">
      <c r="A67" s="10" t="s">
        <v>1241</v>
      </c>
      <c r="B67" s="7" t="s">
        <v>1242</v>
      </c>
      <c r="C67" s="9">
        <v>4</v>
      </c>
      <c r="D67" s="10" t="s">
        <v>1115</v>
      </c>
      <c r="E67" s="7" t="s">
        <v>1240</v>
      </c>
      <c r="F67" s="7" t="s">
        <v>1117</v>
      </c>
      <c r="G67" s="7" t="str">
        <f t="shared" si="0"/>
        <v>22-00 20 00</v>
      </c>
      <c r="H67" s="7" t="s">
        <v>1117</v>
      </c>
    </row>
    <row r="68" spans="1:8" x14ac:dyDescent="0.25">
      <c r="A68" s="10" t="s">
        <v>1243</v>
      </c>
      <c r="B68" s="7" t="s">
        <v>1244</v>
      </c>
      <c r="C68" s="9">
        <v>4</v>
      </c>
      <c r="D68" s="10" t="s">
        <v>1115</v>
      </c>
      <c r="E68" s="7" t="s">
        <v>1245</v>
      </c>
      <c r="F68" s="7" t="s">
        <v>1117</v>
      </c>
      <c r="G68" s="7" t="str">
        <f t="shared" si="0"/>
        <v>22-00 50 00</v>
      </c>
      <c r="H68" s="7" t="s">
        <v>1117</v>
      </c>
    </row>
    <row r="69" spans="1:8" x14ac:dyDescent="0.25">
      <c r="A69" s="10" t="s">
        <v>1246</v>
      </c>
      <c r="B69" s="7" t="s">
        <v>1247</v>
      </c>
      <c r="C69" s="9">
        <v>4</v>
      </c>
      <c r="D69" s="10" t="s">
        <v>1115</v>
      </c>
      <c r="E69" s="7" t="s">
        <v>1248</v>
      </c>
      <c r="F69" s="7" t="s">
        <v>1117</v>
      </c>
      <c r="G69" s="7" t="str">
        <f t="shared" si="0"/>
        <v>22-01 29 00</v>
      </c>
      <c r="H69" s="7" t="s">
        <v>1117</v>
      </c>
    </row>
    <row r="70" spans="1:8" x14ac:dyDescent="0.25">
      <c r="A70" s="10">
        <v>3020</v>
      </c>
      <c r="B70" s="7" t="s">
        <v>1249</v>
      </c>
      <c r="C70" s="9">
        <v>3</v>
      </c>
      <c r="D70" s="10" t="s">
        <v>1115</v>
      </c>
      <c r="E70" s="7" t="s">
        <v>1116</v>
      </c>
      <c r="F70" s="7" t="s">
        <v>1117</v>
      </c>
      <c r="G70" s="7" t="str">
        <f t="shared" si="0"/>
        <v>22-00 10 00</v>
      </c>
      <c r="H70" s="7" t="s">
        <v>1117</v>
      </c>
    </row>
    <row r="71" spans="1:8" x14ac:dyDescent="0.25">
      <c r="A71" s="10" t="s">
        <v>1250</v>
      </c>
      <c r="B71" s="7" t="s">
        <v>1251</v>
      </c>
      <c r="C71" s="9">
        <v>4</v>
      </c>
      <c r="D71" s="10" t="s">
        <v>1115</v>
      </c>
      <c r="E71" s="7" t="s">
        <v>1214</v>
      </c>
      <c r="F71" s="7" t="s">
        <v>1117</v>
      </c>
      <c r="G71" s="7" t="str">
        <f t="shared" si="0"/>
        <v>22-00 11 00</v>
      </c>
      <c r="H71" s="7" t="s">
        <v>1117</v>
      </c>
    </row>
    <row r="72" spans="1:8" x14ac:dyDescent="0.25">
      <c r="A72" s="10">
        <v>3030</v>
      </c>
      <c r="B72" s="7" t="s">
        <v>1252</v>
      </c>
      <c r="C72" s="9">
        <v>3</v>
      </c>
      <c r="D72" s="10" t="s">
        <v>1115</v>
      </c>
      <c r="E72" s="7" t="s">
        <v>1240</v>
      </c>
      <c r="F72" s="7" t="s">
        <v>1117</v>
      </c>
      <c r="G72" s="7" t="str">
        <f t="shared" si="0"/>
        <v>22-00 20 00</v>
      </c>
      <c r="H72" s="7" t="s">
        <v>1117</v>
      </c>
    </row>
    <row r="73" spans="1:8" x14ac:dyDescent="0.25">
      <c r="A73" s="10" t="s">
        <v>1253</v>
      </c>
      <c r="B73" s="7" t="s">
        <v>1254</v>
      </c>
      <c r="C73" s="9">
        <v>4</v>
      </c>
      <c r="D73" s="10" t="s">
        <v>1115</v>
      </c>
      <c r="E73" s="7" t="s">
        <v>1255</v>
      </c>
      <c r="F73" s="7" t="s">
        <v>1117</v>
      </c>
      <c r="G73" s="7" t="str">
        <f t="shared" si="0"/>
        <v>22-00 21 00</v>
      </c>
      <c r="H73" s="7" t="s">
        <v>1117</v>
      </c>
    </row>
    <row r="74" spans="1:8" x14ac:dyDescent="0.25">
      <c r="A74" s="10">
        <v>3030.15</v>
      </c>
      <c r="B74" s="7" t="s">
        <v>1256</v>
      </c>
      <c r="C74" s="9">
        <v>4</v>
      </c>
      <c r="D74" s="10" t="s">
        <v>1115</v>
      </c>
      <c r="E74" s="7" t="s">
        <v>1257</v>
      </c>
      <c r="F74" s="7" t="s">
        <v>1117</v>
      </c>
      <c r="G74" s="7" t="str">
        <f t="shared" ref="G74:G137" si="1">IF(E74="Multiple Values","Multiple Values",IF(E74="N/A","N/A",IF(LEN(E74)&gt;8,CONCATENATE("22-",LEFT(E74,8)," ",RIGHT(E74,2)),CONCATENATE("22-",E74))))</f>
        <v>22-00 22 00</v>
      </c>
      <c r="H74" s="7" t="s">
        <v>1117</v>
      </c>
    </row>
    <row r="75" spans="1:8" x14ac:dyDescent="0.25">
      <c r="A75" s="10" t="s">
        <v>1258</v>
      </c>
      <c r="B75" s="7" t="s">
        <v>1259</v>
      </c>
      <c r="C75" s="9">
        <v>4</v>
      </c>
      <c r="D75" s="10" t="s">
        <v>1115</v>
      </c>
      <c r="E75" s="7" t="s">
        <v>1260</v>
      </c>
      <c r="F75" s="7" t="s">
        <v>1117</v>
      </c>
      <c r="G75" s="7" t="str">
        <f t="shared" si="1"/>
        <v>22-00 23 00</v>
      </c>
      <c r="H75" s="7" t="s">
        <v>1117</v>
      </c>
    </row>
    <row r="76" spans="1:8" x14ac:dyDescent="0.25">
      <c r="A76" s="10" t="s">
        <v>1261</v>
      </c>
      <c r="B76" s="7" t="s">
        <v>1262</v>
      </c>
      <c r="C76" s="9">
        <v>4</v>
      </c>
      <c r="D76" s="10" t="s">
        <v>1115</v>
      </c>
      <c r="E76" s="7" t="s">
        <v>1130</v>
      </c>
      <c r="F76" s="7" t="s">
        <v>1117</v>
      </c>
      <c r="G76" s="7" t="str">
        <f t="shared" si="1"/>
        <v>22-00 24 00</v>
      </c>
      <c r="H76" s="7" t="s">
        <v>1117</v>
      </c>
    </row>
    <row r="77" spans="1:8" x14ac:dyDescent="0.25">
      <c r="A77" s="10" t="s">
        <v>1263</v>
      </c>
      <c r="B77" s="7" t="s">
        <v>1264</v>
      </c>
      <c r="C77" s="9">
        <v>4</v>
      </c>
      <c r="D77" s="10" t="s">
        <v>1115</v>
      </c>
      <c r="E77" s="7" t="s">
        <v>1265</v>
      </c>
      <c r="F77" s="7" t="s">
        <v>1117</v>
      </c>
      <c r="G77" s="7" t="str">
        <f t="shared" si="1"/>
        <v>22-00 25 00</v>
      </c>
      <c r="H77" s="7" t="s">
        <v>1117</v>
      </c>
    </row>
    <row r="78" spans="1:8" x14ac:dyDescent="0.25">
      <c r="A78" s="10" t="s">
        <v>1266</v>
      </c>
      <c r="B78" s="7" t="s">
        <v>1267</v>
      </c>
      <c r="C78" s="9">
        <v>4</v>
      </c>
      <c r="D78" s="10" t="s">
        <v>1115</v>
      </c>
      <c r="E78" s="7" t="s">
        <v>1268</v>
      </c>
      <c r="F78" s="7" t="s">
        <v>1117</v>
      </c>
      <c r="G78" s="7" t="str">
        <f t="shared" si="1"/>
        <v>22-00 26 00</v>
      </c>
      <c r="H78" s="7" t="s">
        <v>1117</v>
      </c>
    </row>
    <row r="79" spans="1:8" x14ac:dyDescent="0.25">
      <c r="A79" s="10">
        <v>3040</v>
      </c>
      <c r="B79" s="7" t="s">
        <v>1269</v>
      </c>
      <c r="C79" s="9">
        <v>3</v>
      </c>
      <c r="D79" s="10" t="s">
        <v>1115</v>
      </c>
      <c r="E79" s="7" t="s">
        <v>1270</v>
      </c>
      <c r="F79" s="7" t="s">
        <v>1117</v>
      </c>
      <c r="G79" s="7" t="str">
        <f t="shared" si="1"/>
        <v>22-00 31 00</v>
      </c>
      <c r="H79" s="7" t="s">
        <v>1117</v>
      </c>
    </row>
    <row r="80" spans="1:8" x14ac:dyDescent="0.25">
      <c r="A80" s="10" t="s">
        <v>1271</v>
      </c>
      <c r="B80" s="7" t="s">
        <v>1272</v>
      </c>
      <c r="C80" s="9">
        <v>4</v>
      </c>
      <c r="D80" s="10" t="s">
        <v>1115</v>
      </c>
      <c r="E80" s="7" t="s">
        <v>1273</v>
      </c>
      <c r="F80" s="7" t="s">
        <v>1117</v>
      </c>
      <c r="G80" s="7" t="str">
        <f t="shared" si="1"/>
        <v>22-00 31 13</v>
      </c>
      <c r="H80" s="7" t="s">
        <v>1117</v>
      </c>
    </row>
    <row r="81" spans="1:8" x14ac:dyDescent="0.25">
      <c r="A81" s="10">
        <v>3040.15</v>
      </c>
      <c r="B81" s="7" t="s">
        <v>1274</v>
      </c>
      <c r="C81" s="9">
        <v>4</v>
      </c>
      <c r="D81" s="10" t="s">
        <v>1115</v>
      </c>
      <c r="E81" s="7" t="s">
        <v>1170</v>
      </c>
      <c r="F81" s="7" t="s">
        <v>1117</v>
      </c>
      <c r="G81" s="7" t="str">
        <f t="shared" si="1"/>
        <v>22-00 31 16</v>
      </c>
      <c r="H81" s="7" t="s">
        <v>1117</v>
      </c>
    </row>
    <row r="82" spans="1:8" x14ac:dyDescent="0.25">
      <c r="A82" s="10" t="s">
        <v>1275</v>
      </c>
      <c r="B82" s="7" t="s">
        <v>1276</v>
      </c>
      <c r="C82" s="9">
        <v>4</v>
      </c>
      <c r="D82" s="10" t="s">
        <v>1115</v>
      </c>
      <c r="E82" s="7" t="s">
        <v>1277</v>
      </c>
      <c r="F82" s="7" t="s">
        <v>1117</v>
      </c>
      <c r="G82" s="7" t="str">
        <f t="shared" si="1"/>
        <v>22-00 31 19</v>
      </c>
      <c r="H82" s="7" t="s">
        <v>1117</v>
      </c>
    </row>
    <row r="83" spans="1:8" x14ac:dyDescent="0.25">
      <c r="A83" s="10">
        <v>3040.35</v>
      </c>
      <c r="B83" s="7" t="s">
        <v>1278</v>
      </c>
      <c r="C83" s="9">
        <v>4</v>
      </c>
      <c r="D83" s="10" t="s">
        <v>1115</v>
      </c>
      <c r="E83" s="7" t="s">
        <v>1279</v>
      </c>
      <c r="F83" s="7" t="s">
        <v>1117</v>
      </c>
      <c r="G83" s="7" t="str">
        <f t="shared" si="1"/>
        <v>22-00 31 21</v>
      </c>
      <c r="H83" s="7" t="s">
        <v>1117</v>
      </c>
    </row>
    <row r="84" spans="1:8" x14ac:dyDescent="0.25">
      <c r="A84" s="10" t="s">
        <v>1280</v>
      </c>
      <c r="B84" s="7" t="s">
        <v>1281</v>
      </c>
      <c r="C84" s="9">
        <v>4</v>
      </c>
      <c r="D84" s="10" t="s">
        <v>1115</v>
      </c>
      <c r="E84" s="7" t="s">
        <v>1282</v>
      </c>
      <c r="F84" s="7" t="s">
        <v>1117</v>
      </c>
      <c r="G84" s="7" t="str">
        <f t="shared" si="1"/>
        <v>22-00 31 24</v>
      </c>
      <c r="H84" s="7" t="s">
        <v>1117</v>
      </c>
    </row>
    <row r="85" spans="1:8" x14ac:dyDescent="0.25">
      <c r="A85" s="10">
        <v>3040.45</v>
      </c>
      <c r="B85" s="7" t="s">
        <v>1283</v>
      </c>
      <c r="C85" s="9">
        <v>4</v>
      </c>
      <c r="D85" s="10" t="s">
        <v>1115</v>
      </c>
      <c r="E85" s="7" t="s">
        <v>1284</v>
      </c>
      <c r="F85" s="7" t="s">
        <v>1117</v>
      </c>
      <c r="G85" s="7" t="str">
        <f t="shared" si="1"/>
        <v>22-00 31 25</v>
      </c>
      <c r="H85" s="7" t="s">
        <v>1117</v>
      </c>
    </row>
    <row r="86" spans="1:8" x14ac:dyDescent="0.25">
      <c r="A86" s="10" t="s">
        <v>1285</v>
      </c>
      <c r="B86" s="7" t="s">
        <v>1286</v>
      </c>
      <c r="C86" s="9">
        <v>4</v>
      </c>
      <c r="D86" s="10" t="s">
        <v>1115</v>
      </c>
      <c r="E86" s="7" t="s">
        <v>1287</v>
      </c>
      <c r="F86" s="7" t="s">
        <v>1117</v>
      </c>
      <c r="G86" s="7" t="str">
        <f t="shared" si="1"/>
        <v>22-00 31 26</v>
      </c>
      <c r="H86" s="7" t="s">
        <v>1117</v>
      </c>
    </row>
    <row r="87" spans="1:8" x14ac:dyDescent="0.25">
      <c r="A87" s="10">
        <v>3040.55</v>
      </c>
      <c r="B87" s="7" t="s">
        <v>1288</v>
      </c>
      <c r="C87" s="9">
        <v>4</v>
      </c>
      <c r="D87" s="10" t="s">
        <v>1115</v>
      </c>
      <c r="E87" s="7" t="s">
        <v>1289</v>
      </c>
      <c r="F87" s="7" t="s">
        <v>1117</v>
      </c>
      <c r="G87" s="7" t="str">
        <f t="shared" si="1"/>
        <v>22-00 31 31</v>
      </c>
      <c r="H87" s="7" t="s">
        <v>1117</v>
      </c>
    </row>
    <row r="88" spans="1:8" x14ac:dyDescent="0.25">
      <c r="A88" s="10" t="s">
        <v>1290</v>
      </c>
      <c r="B88" s="7" t="s">
        <v>1291</v>
      </c>
      <c r="C88" s="9">
        <v>4</v>
      </c>
      <c r="D88" s="10" t="s">
        <v>1115</v>
      </c>
      <c r="E88" s="7" t="s">
        <v>1292</v>
      </c>
      <c r="F88" s="7" t="s">
        <v>1117</v>
      </c>
      <c r="G88" s="7" t="str">
        <f t="shared" si="1"/>
        <v>22-00 31 32</v>
      </c>
      <c r="H88" s="7" t="s">
        <v>1117</v>
      </c>
    </row>
    <row r="89" spans="1:8" x14ac:dyDescent="0.25">
      <c r="A89" s="10" t="s">
        <v>1293</v>
      </c>
      <c r="B89" s="7" t="s">
        <v>1294</v>
      </c>
      <c r="C89" s="9">
        <v>4</v>
      </c>
      <c r="D89" s="10" t="s">
        <v>1115</v>
      </c>
      <c r="E89" s="7" t="s">
        <v>1295</v>
      </c>
      <c r="F89" s="7" t="s">
        <v>1117</v>
      </c>
      <c r="G89" s="7" t="str">
        <f t="shared" si="1"/>
        <v>22-00 31 43</v>
      </c>
      <c r="H89" s="7" t="s">
        <v>1117</v>
      </c>
    </row>
    <row r="90" spans="1:8" x14ac:dyDescent="0.25">
      <c r="A90" s="10">
        <v>3050</v>
      </c>
      <c r="B90" s="7" t="s">
        <v>1296</v>
      </c>
      <c r="C90" s="9">
        <v>3</v>
      </c>
      <c r="D90" s="10" t="s">
        <v>1115</v>
      </c>
      <c r="E90" s="7" t="s">
        <v>1297</v>
      </c>
      <c r="F90" s="7" t="s">
        <v>1117</v>
      </c>
      <c r="G90" s="7" t="str">
        <f t="shared" si="1"/>
        <v>22-00 40 00</v>
      </c>
      <c r="H90" s="7" t="s">
        <v>1117</v>
      </c>
    </row>
    <row r="91" spans="1:8" x14ac:dyDescent="0.25">
      <c r="A91" s="10" t="s">
        <v>1298</v>
      </c>
      <c r="B91" s="7" t="s">
        <v>1299</v>
      </c>
      <c r="C91" s="9">
        <v>4</v>
      </c>
      <c r="D91" s="10" t="s">
        <v>1115</v>
      </c>
      <c r="E91" s="7" t="s">
        <v>1300</v>
      </c>
      <c r="F91" s="7" t="s">
        <v>1117</v>
      </c>
      <c r="G91" s="7" t="str">
        <f t="shared" si="1"/>
        <v>22-00 41 00</v>
      </c>
      <c r="H91" s="7" t="s">
        <v>1117</v>
      </c>
    </row>
    <row r="92" spans="1:8" x14ac:dyDescent="0.25">
      <c r="A92" s="10" t="s">
        <v>1301</v>
      </c>
      <c r="B92" s="7" t="s">
        <v>1302</v>
      </c>
      <c r="C92" s="9">
        <v>4</v>
      </c>
      <c r="D92" s="10" t="s">
        <v>1115</v>
      </c>
      <c r="E92" s="7" t="s">
        <v>1303</v>
      </c>
      <c r="F92" s="7" t="s">
        <v>1117</v>
      </c>
      <c r="G92" s="7" t="str">
        <f t="shared" si="1"/>
        <v>22-00 42 00</v>
      </c>
      <c r="H92" s="7" t="s">
        <v>1117</v>
      </c>
    </row>
    <row r="93" spans="1:8" x14ac:dyDescent="0.25">
      <c r="A93" s="10" t="s">
        <v>1304</v>
      </c>
      <c r="B93" s="7" t="s">
        <v>1305</v>
      </c>
      <c r="C93" s="9">
        <v>4</v>
      </c>
      <c r="D93" s="10" t="s">
        <v>1115</v>
      </c>
      <c r="E93" s="7" t="s">
        <v>1306</v>
      </c>
      <c r="F93" s="7" t="s">
        <v>1117</v>
      </c>
      <c r="G93" s="7" t="str">
        <f t="shared" si="1"/>
        <v>22-00 43 00</v>
      </c>
      <c r="H93" s="7" t="s">
        <v>1117</v>
      </c>
    </row>
    <row r="94" spans="1:8" x14ac:dyDescent="0.25">
      <c r="A94" s="10" t="s">
        <v>1307</v>
      </c>
      <c r="B94" s="7" t="s">
        <v>1308</v>
      </c>
      <c r="C94" s="9">
        <v>4</v>
      </c>
      <c r="D94" s="10" t="s">
        <v>1115</v>
      </c>
      <c r="E94" s="7" t="s">
        <v>1309</v>
      </c>
      <c r="F94" s="7" t="s">
        <v>1117</v>
      </c>
      <c r="G94" s="7" t="str">
        <f t="shared" si="1"/>
        <v>22-00 45 00</v>
      </c>
      <c r="H94" s="7" t="s">
        <v>1117</v>
      </c>
    </row>
    <row r="95" spans="1:8" x14ac:dyDescent="0.25">
      <c r="A95" s="10">
        <v>40</v>
      </c>
      <c r="B95" s="7" t="s">
        <v>1310</v>
      </c>
      <c r="C95" s="9">
        <v>2</v>
      </c>
      <c r="D95" s="10" t="s">
        <v>1115</v>
      </c>
      <c r="E95" s="7" t="s">
        <v>1238</v>
      </c>
      <c r="F95" s="7" t="s">
        <v>1117</v>
      </c>
      <c r="G95" s="7" t="str">
        <f t="shared" si="1"/>
        <v>22-00 00 00</v>
      </c>
      <c r="H95" s="7" t="s">
        <v>1117</v>
      </c>
    </row>
    <row r="96" spans="1:8" x14ac:dyDescent="0.25">
      <c r="A96" s="10">
        <v>4010</v>
      </c>
      <c r="B96" s="7" t="s">
        <v>1311</v>
      </c>
      <c r="C96" s="9">
        <v>3</v>
      </c>
      <c r="D96" s="10" t="s">
        <v>1115</v>
      </c>
      <c r="E96" s="7" t="s">
        <v>1245</v>
      </c>
      <c r="F96" s="7" t="s">
        <v>1117</v>
      </c>
      <c r="G96" s="7" t="str">
        <f t="shared" si="1"/>
        <v>22-00 50 00</v>
      </c>
      <c r="H96" s="7" t="s">
        <v>1117</v>
      </c>
    </row>
    <row r="97" spans="1:8" x14ac:dyDescent="0.25">
      <c r="A97" s="10" t="s">
        <v>1312</v>
      </c>
      <c r="B97" s="7" t="s">
        <v>1313</v>
      </c>
      <c r="C97" s="9">
        <v>4</v>
      </c>
      <c r="D97" s="10" t="s">
        <v>1115</v>
      </c>
      <c r="E97" s="7" t="s">
        <v>1314</v>
      </c>
      <c r="F97" s="7" t="s">
        <v>1117</v>
      </c>
      <c r="G97" s="7" t="str">
        <f t="shared" si="1"/>
        <v>22-00 51 00</v>
      </c>
      <c r="H97" s="7" t="s">
        <v>1117</v>
      </c>
    </row>
    <row r="98" spans="1:8" x14ac:dyDescent="0.25">
      <c r="A98" s="10" t="s">
        <v>1315</v>
      </c>
      <c r="B98" s="7" t="s">
        <v>1316</v>
      </c>
      <c r="C98" s="9">
        <v>4</v>
      </c>
      <c r="D98" s="10" t="s">
        <v>1115</v>
      </c>
      <c r="E98" s="7" t="s">
        <v>1317</v>
      </c>
      <c r="F98" s="7" t="s">
        <v>1117</v>
      </c>
      <c r="G98" s="7" t="str">
        <f t="shared" si="1"/>
        <v>22-00 52 00</v>
      </c>
      <c r="H98" s="7" t="s">
        <v>1117</v>
      </c>
    </row>
    <row r="99" spans="1:8" x14ac:dyDescent="0.25">
      <c r="A99" s="10">
        <v>4010.35</v>
      </c>
      <c r="B99" s="7" t="s">
        <v>1318</v>
      </c>
      <c r="C99" s="9">
        <v>4</v>
      </c>
      <c r="D99" s="10" t="s">
        <v>1115</v>
      </c>
      <c r="E99" s="7" t="s">
        <v>1319</v>
      </c>
      <c r="F99" s="7" t="s">
        <v>1117</v>
      </c>
      <c r="G99" s="7" t="str">
        <f t="shared" si="1"/>
        <v>22-00 54 00</v>
      </c>
      <c r="H99" s="7" t="s">
        <v>1117</v>
      </c>
    </row>
    <row r="100" spans="1:8" x14ac:dyDescent="0.25">
      <c r="A100" s="10" t="s">
        <v>1320</v>
      </c>
      <c r="B100" s="7" t="s">
        <v>1321</v>
      </c>
      <c r="C100" s="9">
        <v>4</v>
      </c>
      <c r="D100" s="10" t="s">
        <v>1115</v>
      </c>
      <c r="E100" s="7" t="s">
        <v>1322</v>
      </c>
      <c r="F100" s="7" t="s">
        <v>1117</v>
      </c>
      <c r="G100" s="7" t="str">
        <f t="shared" si="1"/>
        <v>22-00 55 00</v>
      </c>
      <c r="H100" s="7" t="s">
        <v>1117</v>
      </c>
    </row>
    <row r="101" spans="1:8" x14ac:dyDescent="0.25">
      <c r="A101" s="10">
        <v>4020</v>
      </c>
      <c r="B101" s="7" t="s">
        <v>1323</v>
      </c>
      <c r="C101" s="9">
        <v>3</v>
      </c>
      <c r="D101" s="10" t="s">
        <v>1115</v>
      </c>
      <c r="E101" s="7" t="s">
        <v>1324</v>
      </c>
      <c r="F101" s="7" t="s">
        <v>1117</v>
      </c>
      <c r="G101" s="7" t="str">
        <f t="shared" si="1"/>
        <v>22-00 60 00</v>
      </c>
      <c r="H101" s="7" t="s">
        <v>1117</v>
      </c>
    </row>
    <row r="102" spans="1:8" x14ac:dyDescent="0.25">
      <c r="A102" s="10" t="s">
        <v>1325</v>
      </c>
      <c r="B102" s="7" t="s">
        <v>1326</v>
      </c>
      <c r="C102" s="9">
        <v>4</v>
      </c>
      <c r="D102" s="10" t="s">
        <v>1115</v>
      </c>
      <c r="E102" s="7" t="s">
        <v>1327</v>
      </c>
      <c r="F102" s="7" t="s">
        <v>1117</v>
      </c>
      <c r="G102" s="7" t="str">
        <f t="shared" si="1"/>
        <v>22-00 61 00</v>
      </c>
      <c r="H102" s="7" t="s">
        <v>1117</v>
      </c>
    </row>
    <row r="103" spans="1:8" x14ac:dyDescent="0.25">
      <c r="A103" s="10" t="s">
        <v>1328</v>
      </c>
      <c r="B103" s="7" t="s">
        <v>1329</v>
      </c>
      <c r="C103" s="9">
        <v>4</v>
      </c>
      <c r="D103" s="10" t="s">
        <v>1115</v>
      </c>
      <c r="E103" s="7" t="s">
        <v>1330</v>
      </c>
      <c r="F103" s="7" t="s">
        <v>1117</v>
      </c>
      <c r="G103" s="7" t="str">
        <f t="shared" si="1"/>
        <v>22-00 62 00</v>
      </c>
      <c r="H103" s="7" t="s">
        <v>1117</v>
      </c>
    </row>
    <row r="104" spans="1:8" x14ac:dyDescent="0.25">
      <c r="A104" s="10" t="s">
        <v>1331</v>
      </c>
      <c r="B104" s="7" t="s">
        <v>1332</v>
      </c>
      <c r="C104" s="9">
        <v>4</v>
      </c>
      <c r="D104" s="10" t="s">
        <v>1115</v>
      </c>
      <c r="E104" s="7" t="s">
        <v>1333</v>
      </c>
      <c r="F104" s="7" t="s">
        <v>1117</v>
      </c>
      <c r="G104" s="7" t="str">
        <f t="shared" si="1"/>
        <v>22-00 63 00</v>
      </c>
      <c r="H104" s="7" t="s">
        <v>1117</v>
      </c>
    </row>
    <row r="105" spans="1:8" x14ac:dyDescent="0.25">
      <c r="A105" s="10" t="s">
        <v>1334</v>
      </c>
      <c r="B105" s="7" t="s">
        <v>1335</v>
      </c>
      <c r="C105" s="9">
        <v>4</v>
      </c>
      <c r="D105" s="10" t="s">
        <v>1115</v>
      </c>
      <c r="E105" s="7" t="s">
        <v>1336</v>
      </c>
      <c r="F105" s="7" t="s">
        <v>1117</v>
      </c>
      <c r="G105" s="7" t="str">
        <f t="shared" si="1"/>
        <v>22-00 65 00</v>
      </c>
      <c r="H105" s="7" t="s">
        <v>1117</v>
      </c>
    </row>
    <row r="106" spans="1:8" x14ac:dyDescent="0.25">
      <c r="A106" s="10">
        <v>4030</v>
      </c>
      <c r="B106" s="7" t="s">
        <v>1337</v>
      </c>
      <c r="C106" s="9">
        <v>3</v>
      </c>
      <c r="D106" s="10" t="s">
        <v>1115</v>
      </c>
      <c r="E106" s="7" t="s">
        <v>1136</v>
      </c>
      <c r="F106" s="7" t="s">
        <v>1117</v>
      </c>
      <c r="G106" s="7" t="str">
        <f t="shared" si="1"/>
        <v>22-00 70 00</v>
      </c>
      <c r="H106" s="7" t="s">
        <v>1117</v>
      </c>
    </row>
    <row r="107" spans="1:8" x14ac:dyDescent="0.25">
      <c r="A107" s="10" t="s">
        <v>1338</v>
      </c>
      <c r="B107" s="7" t="s">
        <v>1339</v>
      </c>
      <c r="C107" s="9">
        <v>4</v>
      </c>
      <c r="D107" s="10" t="s">
        <v>1115</v>
      </c>
      <c r="E107" s="7" t="s">
        <v>1340</v>
      </c>
      <c r="F107" s="7" t="s">
        <v>1117</v>
      </c>
      <c r="G107" s="7" t="str">
        <f t="shared" si="1"/>
        <v>22-00 71 00</v>
      </c>
      <c r="H107" s="7" t="s">
        <v>1117</v>
      </c>
    </row>
    <row r="108" spans="1:8" x14ac:dyDescent="0.25">
      <c r="A108" s="10" t="s">
        <v>1341</v>
      </c>
      <c r="B108" s="7" t="s">
        <v>1342</v>
      </c>
      <c r="C108" s="9">
        <v>4</v>
      </c>
      <c r="D108" s="10" t="s">
        <v>1115</v>
      </c>
      <c r="E108" s="7" t="s">
        <v>1343</v>
      </c>
      <c r="F108" s="7" t="s">
        <v>1117</v>
      </c>
      <c r="G108" s="7" t="str">
        <f t="shared" si="1"/>
        <v>22-00 72 00</v>
      </c>
      <c r="H108" s="7" t="s">
        <v>1117</v>
      </c>
    </row>
    <row r="109" spans="1:8" x14ac:dyDescent="0.25">
      <c r="A109" s="10">
        <v>4030.35</v>
      </c>
      <c r="B109" s="7" t="s">
        <v>1344</v>
      </c>
      <c r="C109" s="9">
        <v>4</v>
      </c>
      <c r="D109" s="10" t="s">
        <v>1115</v>
      </c>
      <c r="E109" s="7" t="s">
        <v>1345</v>
      </c>
      <c r="F109" s="7" t="s">
        <v>1117</v>
      </c>
      <c r="G109" s="7" t="str">
        <f t="shared" si="1"/>
        <v>22-00 73 00</v>
      </c>
      <c r="H109" s="7" t="s">
        <v>1117</v>
      </c>
    </row>
    <row r="110" spans="1:8" x14ac:dyDescent="0.25">
      <c r="A110" s="10">
        <v>4040</v>
      </c>
      <c r="B110" s="7" t="s">
        <v>1346</v>
      </c>
      <c r="C110" s="9">
        <v>3</v>
      </c>
      <c r="D110" s="10" t="s">
        <v>1115</v>
      </c>
      <c r="E110" s="7" t="s">
        <v>1347</v>
      </c>
      <c r="F110" s="7" t="s">
        <v>1117</v>
      </c>
      <c r="G110" s="7" t="str">
        <f t="shared" si="1"/>
        <v>22-00 90 00</v>
      </c>
      <c r="H110" s="7" t="s">
        <v>1117</v>
      </c>
    </row>
    <row r="111" spans="1:8" x14ac:dyDescent="0.25">
      <c r="A111" s="10" t="s">
        <v>1348</v>
      </c>
      <c r="B111" s="7" t="s">
        <v>1349</v>
      </c>
      <c r="C111" s="9">
        <v>4</v>
      </c>
      <c r="D111" s="10" t="s">
        <v>1115</v>
      </c>
      <c r="E111" s="7" t="s">
        <v>1350</v>
      </c>
      <c r="F111" s="7" t="s">
        <v>1117</v>
      </c>
      <c r="G111" s="7" t="str">
        <f t="shared" si="1"/>
        <v>22-00 91 00</v>
      </c>
      <c r="H111" s="7" t="s">
        <v>1117</v>
      </c>
    </row>
    <row r="112" spans="1:8" x14ac:dyDescent="0.25">
      <c r="A112" s="10" t="s">
        <v>1351</v>
      </c>
      <c r="B112" s="7" t="s">
        <v>1352</v>
      </c>
      <c r="C112" s="9">
        <v>4</v>
      </c>
      <c r="D112" s="10" t="s">
        <v>1115</v>
      </c>
      <c r="E112" s="7" t="s">
        <v>1353</v>
      </c>
      <c r="F112" s="7" t="s">
        <v>1117</v>
      </c>
      <c r="G112" s="7" t="str">
        <f t="shared" si="1"/>
        <v>22-00 93 00</v>
      </c>
      <c r="H112" s="7" t="s">
        <v>1117</v>
      </c>
    </row>
    <row r="113" spans="1:8" x14ac:dyDescent="0.25">
      <c r="A113" s="10" t="s">
        <v>1354</v>
      </c>
      <c r="B113" s="7" t="s">
        <v>1355</v>
      </c>
      <c r="C113" s="9">
        <v>4</v>
      </c>
      <c r="D113" s="10" t="s">
        <v>1115</v>
      </c>
      <c r="E113" s="7" t="s">
        <v>1356</v>
      </c>
      <c r="F113" s="7" t="s">
        <v>1117</v>
      </c>
      <c r="G113" s="7" t="str">
        <f t="shared" si="1"/>
        <v>22-00 94 00</v>
      </c>
      <c r="H113" s="7" t="s">
        <v>1117</v>
      </c>
    </row>
    <row r="114" spans="1:8" x14ac:dyDescent="0.25">
      <c r="A114" s="7" t="s">
        <v>7</v>
      </c>
      <c r="B114" s="7" t="s">
        <v>8</v>
      </c>
      <c r="C114" s="9" t="str">
        <f t="shared" ref="C114:C177" si="2">IF(LEN(A114)=1,"2",IF(LEN(A114)=3,"3",IF(LEN(A114)=5,"4",5)))</f>
        <v>2</v>
      </c>
      <c r="D114" s="10" t="s">
        <v>1115</v>
      </c>
      <c r="E114" s="7" t="s">
        <v>1117</v>
      </c>
      <c r="F114" s="7" t="str">
        <f>IF(CODE(LEFT(A114,1))=49,"N/A",CONCATENATE("21-",IF(SUM(CODE(LEFT(A114,1))-64)&lt;10,CONCATENATE("0",SUM(CODE(LEFT(A114,1))-64)),SUM(CODE(LEFT(A114,1))-64)),IF(LEN(A114)=1,"",IF(LEN(A114)=3,CONCATENATE(" ",MID(A114,2,2)),IF(LEN(A114)=5,CONCATENATE(" ",MID(A114,2,2)," ",MID(A114,4,2)),CONCATENATE(" ",MID(A114,2,2)," ",MID(A114,4,2)," ",RIGHT(A114,2)))))))</f>
        <v>21-01</v>
      </c>
      <c r="G114" s="7" t="str">
        <f t="shared" si="1"/>
        <v>N/A</v>
      </c>
      <c r="H114" s="7" t="s">
        <v>1117</v>
      </c>
    </row>
    <row r="115" spans="1:8" x14ac:dyDescent="0.25">
      <c r="A115" s="7" t="s">
        <v>9</v>
      </c>
      <c r="B115" s="7" t="s">
        <v>10</v>
      </c>
      <c r="C115" s="9" t="str">
        <f t="shared" si="2"/>
        <v>3</v>
      </c>
      <c r="D115" s="10" t="s">
        <v>1115</v>
      </c>
      <c r="E115" s="7" t="s">
        <v>1117</v>
      </c>
      <c r="F115" s="7" t="str">
        <f t="shared" ref="F115:F178" si="3">IF(CODE(LEFT(A115,1))=49,"N/A",CONCATENATE("21-",IF(SUM(CODE(LEFT(A115,1))-64)&lt;10,CONCATENATE("0",SUM(CODE(LEFT(A115,1))-64)),SUM(CODE(LEFT(A115,1))-64)),IF(LEN(A115)=1,"",IF(LEN(A115)=3,CONCATENATE(" ",MID(A115,2,2)),IF(LEN(A115)=5,CONCATENATE(" ",MID(A115,2,2)," ",MID(A115,4,2)),CONCATENATE(" ",MID(A115,2,2)," ",MID(A115,4,2)," ",RIGHT(A115,2)))))))</f>
        <v>21-01 10</v>
      </c>
      <c r="G115" s="7" t="str">
        <f t="shared" si="1"/>
        <v>N/A</v>
      </c>
      <c r="H115" s="7" t="s">
        <v>1117</v>
      </c>
    </row>
    <row r="116" spans="1:8" x14ac:dyDescent="0.25">
      <c r="A116" s="7" t="s">
        <v>11</v>
      </c>
      <c r="B116" s="7" t="s">
        <v>12</v>
      </c>
      <c r="C116" s="9" t="str">
        <f t="shared" si="2"/>
        <v>4</v>
      </c>
      <c r="D116" s="10">
        <v>-2001300</v>
      </c>
      <c r="E116" s="7" t="s">
        <v>1117</v>
      </c>
      <c r="F116" s="7" t="str">
        <f t="shared" si="3"/>
        <v>21-01 10 10</v>
      </c>
      <c r="G116" s="7" t="str">
        <f t="shared" si="1"/>
        <v>N/A</v>
      </c>
      <c r="H116" s="7" t="s">
        <v>1117</v>
      </c>
    </row>
    <row r="117" spans="1:8" x14ac:dyDescent="0.25">
      <c r="A117" s="7" t="s">
        <v>1094</v>
      </c>
      <c r="B117" s="7" t="s">
        <v>13</v>
      </c>
      <c r="C117" s="9">
        <f t="shared" si="2"/>
        <v>5</v>
      </c>
      <c r="D117" s="10">
        <v>-2001300</v>
      </c>
      <c r="E117" s="7" t="s">
        <v>1357</v>
      </c>
      <c r="F117" s="7" t="str">
        <f t="shared" si="3"/>
        <v>21-01 10 10 10</v>
      </c>
      <c r="G117" s="7" t="str">
        <f t="shared" si="1"/>
        <v>Multiple Values</v>
      </c>
      <c r="H117" s="7" t="s">
        <v>1117</v>
      </c>
    </row>
    <row r="118" spans="1:8" x14ac:dyDescent="0.25">
      <c r="A118" s="7" t="s">
        <v>1358</v>
      </c>
      <c r="B118" s="7" t="s">
        <v>1359</v>
      </c>
      <c r="C118" s="9">
        <f t="shared" si="2"/>
        <v>5</v>
      </c>
      <c r="D118" s="10">
        <v>-2001300</v>
      </c>
      <c r="E118" s="7" t="s">
        <v>1360</v>
      </c>
      <c r="F118" s="7" t="str">
        <f t="shared" si="3"/>
        <v>21-01 10 10 30</v>
      </c>
      <c r="G118" s="7" t="str">
        <f t="shared" si="1"/>
        <v>22-03 30 00</v>
      </c>
      <c r="H118" s="7" t="s">
        <v>1117</v>
      </c>
    </row>
    <row r="119" spans="1:8" x14ac:dyDescent="0.25">
      <c r="A119" s="7" t="s">
        <v>1361</v>
      </c>
      <c r="B119" s="7" t="s">
        <v>1362</v>
      </c>
      <c r="C119" s="9">
        <f t="shared" si="2"/>
        <v>5</v>
      </c>
      <c r="D119" s="10">
        <v>-2001300</v>
      </c>
      <c r="E119" s="7" t="s">
        <v>1357</v>
      </c>
      <c r="F119" s="7" t="str">
        <f t="shared" si="3"/>
        <v>21-01 10 10 90</v>
      </c>
      <c r="G119" s="7" t="str">
        <f t="shared" si="1"/>
        <v>Multiple Values</v>
      </c>
      <c r="H119" s="7" t="s">
        <v>1117</v>
      </c>
    </row>
    <row r="120" spans="1:8" x14ac:dyDescent="0.25">
      <c r="A120" s="7" t="s">
        <v>14</v>
      </c>
      <c r="B120" s="7" t="s">
        <v>15</v>
      </c>
      <c r="C120" s="9" t="str">
        <f t="shared" si="2"/>
        <v>4</v>
      </c>
      <c r="D120" s="10">
        <v>-2001300</v>
      </c>
      <c r="E120" s="7" t="s">
        <v>1363</v>
      </c>
      <c r="F120" s="7" t="str">
        <f t="shared" si="3"/>
        <v>21-01 10 20</v>
      </c>
      <c r="G120" s="7" t="str">
        <f t="shared" si="1"/>
        <v>22-31 60 00</v>
      </c>
      <c r="H120" s="7" t="s">
        <v>1117</v>
      </c>
    </row>
    <row r="121" spans="1:8" x14ac:dyDescent="0.25">
      <c r="A121" s="7" t="s">
        <v>1364</v>
      </c>
      <c r="B121" s="7" t="s">
        <v>1365</v>
      </c>
      <c r="C121" s="9">
        <f t="shared" si="2"/>
        <v>5</v>
      </c>
      <c r="D121" s="10">
        <v>-2001300</v>
      </c>
      <c r="E121" s="7" t="s">
        <v>1366</v>
      </c>
      <c r="F121" s="7" t="str">
        <f t="shared" si="3"/>
        <v>21-01 10 20 10</v>
      </c>
      <c r="G121" s="7" t="str">
        <f t="shared" si="1"/>
        <v>22-31 62 00</v>
      </c>
      <c r="H121" s="7" t="s">
        <v>1117</v>
      </c>
    </row>
    <row r="122" spans="1:8" x14ac:dyDescent="0.25">
      <c r="A122" s="7" t="s">
        <v>1367</v>
      </c>
      <c r="B122" s="7" t="s">
        <v>1368</v>
      </c>
      <c r="C122" s="9">
        <f t="shared" si="2"/>
        <v>5</v>
      </c>
      <c r="D122" s="10">
        <v>-2001300</v>
      </c>
      <c r="E122" s="7" t="s">
        <v>1369</v>
      </c>
      <c r="F122" s="7" t="str">
        <f t="shared" si="3"/>
        <v>21-01 10 20 15</v>
      </c>
      <c r="G122" s="7" t="str">
        <f t="shared" si="1"/>
        <v>22-31 63 00</v>
      </c>
      <c r="H122" s="7" t="s">
        <v>1117</v>
      </c>
    </row>
    <row r="123" spans="1:8" x14ac:dyDescent="0.25">
      <c r="A123" s="7" t="s">
        <v>1370</v>
      </c>
      <c r="B123" s="7" t="s">
        <v>16</v>
      </c>
      <c r="C123" s="9">
        <f t="shared" si="2"/>
        <v>5</v>
      </c>
      <c r="D123" s="10">
        <v>-2001300</v>
      </c>
      <c r="E123" s="7" t="s">
        <v>1371</v>
      </c>
      <c r="F123" s="7" t="str">
        <f t="shared" si="3"/>
        <v>21-01 10 20 20</v>
      </c>
      <c r="G123" s="7" t="str">
        <f t="shared" si="1"/>
        <v>22-31 64 00</v>
      </c>
      <c r="H123" s="7" t="s">
        <v>1117</v>
      </c>
    </row>
    <row r="124" spans="1:8" x14ac:dyDescent="0.25">
      <c r="A124" s="7" t="s">
        <v>1372</v>
      </c>
      <c r="B124" s="7" t="s">
        <v>1373</v>
      </c>
      <c r="C124" s="9">
        <f t="shared" si="2"/>
        <v>5</v>
      </c>
      <c r="D124" s="10">
        <v>-2001300</v>
      </c>
      <c r="E124" s="7" t="s">
        <v>1374</v>
      </c>
      <c r="F124" s="7" t="str">
        <f t="shared" si="3"/>
        <v>21-01 10 20 30</v>
      </c>
      <c r="G124" s="7" t="str">
        <f t="shared" si="1"/>
        <v>22-31 66 16</v>
      </c>
      <c r="H124" s="7" t="s">
        <v>1117</v>
      </c>
    </row>
    <row r="125" spans="1:8" x14ac:dyDescent="0.25">
      <c r="A125" s="7" t="s">
        <v>1375</v>
      </c>
      <c r="B125" s="7" t="s">
        <v>1376</v>
      </c>
      <c r="C125" s="9">
        <f t="shared" si="2"/>
        <v>5</v>
      </c>
      <c r="D125" s="10">
        <v>-2001300</v>
      </c>
      <c r="E125" s="7" t="s">
        <v>1377</v>
      </c>
      <c r="F125" s="7" t="str">
        <f t="shared" si="3"/>
        <v>21-01 10 20 40</v>
      </c>
      <c r="G125" s="7" t="str">
        <f t="shared" si="1"/>
        <v>22-31 68 00</v>
      </c>
      <c r="H125" s="7" t="s">
        <v>1117</v>
      </c>
    </row>
    <row r="126" spans="1:8" x14ac:dyDescent="0.25">
      <c r="A126" s="7" t="s">
        <v>1378</v>
      </c>
      <c r="B126" s="7" t="s">
        <v>17</v>
      </c>
      <c r="C126" s="9">
        <f t="shared" si="2"/>
        <v>5</v>
      </c>
      <c r="D126" s="10">
        <v>-2001300</v>
      </c>
      <c r="E126" s="7" t="s">
        <v>1379</v>
      </c>
      <c r="F126" s="7" t="str">
        <f t="shared" si="3"/>
        <v>21-01 10 20 50</v>
      </c>
      <c r="G126" s="7" t="str">
        <f t="shared" si="1"/>
        <v>22-31 48 00</v>
      </c>
      <c r="H126" s="7" t="s">
        <v>1117</v>
      </c>
    </row>
    <row r="127" spans="1:8" x14ac:dyDescent="0.25">
      <c r="A127" s="7" t="s">
        <v>1380</v>
      </c>
      <c r="B127" s="7" t="s">
        <v>18</v>
      </c>
      <c r="C127" s="9">
        <f t="shared" si="2"/>
        <v>5</v>
      </c>
      <c r="D127" s="10">
        <v>-2001300</v>
      </c>
      <c r="E127" s="7" t="s">
        <v>1381</v>
      </c>
      <c r="F127" s="7" t="str">
        <f t="shared" si="3"/>
        <v>21-01 10 20 60</v>
      </c>
      <c r="G127" s="7" t="str">
        <f t="shared" si="1"/>
        <v>22-03 71 00</v>
      </c>
      <c r="H127" s="7" t="s">
        <v>1117</v>
      </c>
    </row>
    <row r="128" spans="1:8" x14ac:dyDescent="0.25">
      <c r="A128" s="7" t="s">
        <v>1382</v>
      </c>
      <c r="B128" s="7" t="s">
        <v>1383</v>
      </c>
      <c r="C128" s="9">
        <f t="shared" si="2"/>
        <v>5</v>
      </c>
      <c r="D128" s="10">
        <v>-2001300</v>
      </c>
      <c r="E128" s="7" t="s">
        <v>1360</v>
      </c>
      <c r="F128" s="7" t="str">
        <f t="shared" si="3"/>
        <v>21-01 10 20 70</v>
      </c>
      <c r="G128" s="7" t="str">
        <f t="shared" si="1"/>
        <v>22-03 30 00</v>
      </c>
      <c r="H128" s="7" t="s">
        <v>1117</v>
      </c>
    </row>
    <row r="129" spans="1:8" x14ac:dyDescent="0.25">
      <c r="A129" s="7" t="s">
        <v>1384</v>
      </c>
      <c r="B129" s="7" t="s">
        <v>19</v>
      </c>
      <c r="C129" s="9">
        <f t="shared" si="2"/>
        <v>5</v>
      </c>
      <c r="D129" s="10">
        <v>-2001300</v>
      </c>
      <c r="E129" s="7" t="s">
        <v>1360</v>
      </c>
      <c r="F129" s="7" t="str">
        <f t="shared" si="3"/>
        <v>21-01 10 20 80</v>
      </c>
      <c r="G129" s="7" t="str">
        <f t="shared" si="1"/>
        <v>22-03 30 00</v>
      </c>
      <c r="H129" s="7" t="s">
        <v>1117</v>
      </c>
    </row>
    <row r="130" spans="1:8" x14ac:dyDescent="0.25">
      <c r="A130" s="7" t="s">
        <v>20</v>
      </c>
      <c r="B130" s="7" t="s">
        <v>1385</v>
      </c>
      <c r="C130" s="9" t="str">
        <f t="shared" si="2"/>
        <v>3</v>
      </c>
      <c r="D130" s="10" t="s">
        <v>1115</v>
      </c>
      <c r="E130" s="7" t="s">
        <v>1117</v>
      </c>
      <c r="F130" s="7" t="str">
        <f t="shared" si="3"/>
        <v>21-01 20</v>
      </c>
      <c r="G130" s="7" t="str">
        <f t="shared" si="1"/>
        <v>N/A</v>
      </c>
      <c r="H130" s="7" t="s">
        <v>1117</v>
      </c>
    </row>
    <row r="131" spans="1:8" x14ac:dyDescent="0.25">
      <c r="A131" s="7" t="s">
        <v>21</v>
      </c>
      <c r="B131" s="7" t="s">
        <v>1386</v>
      </c>
      <c r="C131" s="9" t="str">
        <f t="shared" si="2"/>
        <v>4</v>
      </c>
      <c r="D131" s="10">
        <v>-2000011</v>
      </c>
      <c r="E131" s="7" t="s">
        <v>1117</v>
      </c>
      <c r="F131" s="7" t="str">
        <f t="shared" si="3"/>
        <v>21-01 20 10</v>
      </c>
      <c r="G131" s="7" t="str">
        <f t="shared" si="1"/>
        <v>N/A</v>
      </c>
      <c r="H131" s="7" t="s">
        <v>1117</v>
      </c>
    </row>
    <row r="132" spans="1:8" x14ac:dyDescent="0.25">
      <c r="A132" s="7" t="s">
        <v>1387</v>
      </c>
      <c r="B132" s="7" t="s">
        <v>1388</v>
      </c>
      <c r="C132" s="9">
        <f t="shared" si="2"/>
        <v>5</v>
      </c>
      <c r="D132" s="10">
        <v>-2000011</v>
      </c>
      <c r="E132" s="7" t="s">
        <v>1357</v>
      </c>
      <c r="F132" s="7" t="str">
        <f t="shared" si="3"/>
        <v>21-01 20 10 10</v>
      </c>
      <c r="G132" s="7" t="str">
        <f t="shared" si="1"/>
        <v>Multiple Values</v>
      </c>
      <c r="H132" s="7" t="s">
        <v>1117</v>
      </c>
    </row>
    <row r="133" spans="1:8" x14ac:dyDescent="0.25">
      <c r="A133" s="7" t="s">
        <v>1389</v>
      </c>
      <c r="B133" s="7" t="s">
        <v>1390</v>
      </c>
      <c r="C133" s="9">
        <f t="shared" si="2"/>
        <v>5</v>
      </c>
      <c r="D133" s="10">
        <v>-2000011</v>
      </c>
      <c r="E133" s="7" t="s">
        <v>1391</v>
      </c>
      <c r="F133" s="7" t="str">
        <f t="shared" si="3"/>
        <v>21-01 20 10 20</v>
      </c>
      <c r="G133" s="7" t="str">
        <f t="shared" si="1"/>
        <v>22-09 20 00</v>
      </c>
      <c r="H133" s="7" t="s">
        <v>1117</v>
      </c>
    </row>
    <row r="134" spans="1:8" x14ac:dyDescent="0.25">
      <c r="A134" s="7" t="s">
        <v>1392</v>
      </c>
      <c r="B134" s="7" t="s">
        <v>1393</v>
      </c>
      <c r="C134" s="9">
        <f t="shared" si="2"/>
        <v>5</v>
      </c>
      <c r="D134" s="10">
        <v>-2000011</v>
      </c>
      <c r="E134" s="7" t="s">
        <v>1357</v>
      </c>
      <c r="F134" s="7" t="str">
        <f t="shared" si="3"/>
        <v>21-01 20 10 90</v>
      </c>
      <c r="G134" s="7" t="str">
        <f t="shared" si="1"/>
        <v>Multiple Values</v>
      </c>
      <c r="H134" s="7" t="s">
        <v>1117</v>
      </c>
    </row>
    <row r="135" spans="1:8" x14ac:dyDescent="0.25">
      <c r="A135" s="7" t="s">
        <v>1394</v>
      </c>
      <c r="B135" s="7" t="s">
        <v>1395</v>
      </c>
      <c r="C135" s="9" t="str">
        <f t="shared" si="2"/>
        <v>3</v>
      </c>
      <c r="D135" s="10" t="s">
        <v>1115</v>
      </c>
      <c r="E135" s="7" t="s">
        <v>1117</v>
      </c>
      <c r="F135" s="7" t="str">
        <f t="shared" si="3"/>
        <v>21-01 40</v>
      </c>
      <c r="G135" s="7" t="str">
        <f t="shared" si="1"/>
        <v>N/A</v>
      </c>
      <c r="H135" s="7" t="s">
        <v>1117</v>
      </c>
    </row>
    <row r="136" spans="1:8" x14ac:dyDescent="0.25">
      <c r="A136" s="7" t="s">
        <v>1396</v>
      </c>
      <c r="B136" s="7" t="s">
        <v>1397</v>
      </c>
      <c r="C136" s="9" t="str">
        <f t="shared" si="2"/>
        <v>4</v>
      </c>
      <c r="D136" s="10">
        <v>-2001300</v>
      </c>
      <c r="E136" s="7" t="s">
        <v>1360</v>
      </c>
      <c r="F136" s="7" t="str">
        <f t="shared" si="3"/>
        <v>21-01 40 10</v>
      </c>
      <c r="G136" s="7" t="str">
        <f t="shared" si="1"/>
        <v>22-03 30 00</v>
      </c>
      <c r="H136" s="7" t="s">
        <v>1117</v>
      </c>
    </row>
    <row r="137" spans="1:8" x14ac:dyDescent="0.25">
      <c r="A137" s="7" t="s">
        <v>1398</v>
      </c>
      <c r="B137" s="7" t="s">
        <v>1399</v>
      </c>
      <c r="C137" s="9" t="str">
        <f t="shared" si="2"/>
        <v>4</v>
      </c>
      <c r="D137" s="10">
        <v>-2001300</v>
      </c>
      <c r="E137" s="7" t="s">
        <v>1360</v>
      </c>
      <c r="F137" s="7" t="str">
        <f t="shared" si="3"/>
        <v>21-01 40 20</v>
      </c>
      <c r="G137" s="7" t="str">
        <f t="shared" si="1"/>
        <v>22-03 30 00</v>
      </c>
      <c r="H137" s="7" t="s">
        <v>1117</v>
      </c>
    </row>
    <row r="138" spans="1:8" x14ac:dyDescent="0.25">
      <c r="A138" s="7" t="s">
        <v>1400</v>
      </c>
      <c r="B138" s="7" t="s">
        <v>1401</v>
      </c>
      <c r="C138" s="9" t="str">
        <f t="shared" si="2"/>
        <v>4</v>
      </c>
      <c r="D138" s="10">
        <v>-2001300</v>
      </c>
      <c r="E138" s="7" t="s">
        <v>1360</v>
      </c>
      <c r="F138" s="7" t="str">
        <f t="shared" si="3"/>
        <v>21-01 40 30</v>
      </c>
      <c r="G138" s="7" t="str">
        <f t="shared" ref="G138:G201" si="4">IF(E138="Multiple Values","Multiple Values",IF(E138="N/A","N/A",IF(LEN(E138)&gt;8,CONCATENATE("22-",LEFT(E138,8)," ",RIGHT(E138,2)),CONCATENATE("22-",E138))))</f>
        <v>22-03 30 00</v>
      </c>
      <c r="H138" s="7" t="s">
        <v>1117</v>
      </c>
    </row>
    <row r="139" spans="1:8" x14ac:dyDescent="0.25">
      <c r="A139" s="7" t="s">
        <v>1402</v>
      </c>
      <c r="B139" s="7" t="s">
        <v>1403</v>
      </c>
      <c r="C139" s="9" t="str">
        <f t="shared" si="2"/>
        <v>4</v>
      </c>
      <c r="D139" s="10">
        <v>-2001300</v>
      </c>
      <c r="E139" s="7" t="s">
        <v>1360</v>
      </c>
      <c r="F139" s="7" t="str">
        <f t="shared" si="3"/>
        <v>21-01 40 40</v>
      </c>
      <c r="G139" s="7" t="str">
        <f t="shared" si="4"/>
        <v>22-03 30 00</v>
      </c>
      <c r="H139" s="7" t="s">
        <v>1117</v>
      </c>
    </row>
    <row r="140" spans="1:8" x14ac:dyDescent="0.25">
      <c r="A140" s="7" t="s">
        <v>1404</v>
      </c>
      <c r="B140" s="7" t="s">
        <v>1405</v>
      </c>
      <c r="C140" s="9" t="str">
        <f t="shared" si="2"/>
        <v>4</v>
      </c>
      <c r="D140" s="10">
        <v>-2001300</v>
      </c>
      <c r="E140" s="7" t="s">
        <v>1117</v>
      </c>
      <c r="F140" s="7" t="str">
        <f t="shared" si="3"/>
        <v>21-01 40 90</v>
      </c>
      <c r="G140" s="7" t="str">
        <f t="shared" si="4"/>
        <v>N/A</v>
      </c>
      <c r="H140" s="7" t="s">
        <v>1117</v>
      </c>
    </row>
    <row r="141" spans="1:8" x14ac:dyDescent="0.25">
      <c r="A141" s="7" t="s">
        <v>1406</v>
      </c>
      <c r="B141" s="7" t="s">
        <v>1407</v>
      </c>
      <c r="C141" s="9">
        <f t="shared" si="2"/>
        <v>5</v>
      </c>
      <c r="D141" s="10">
        <v>-2000032</v>
      </c>
      <c r="E141" s="7" t="s">
        <v>1408</v>
      </c>
      <c r="F141" s="7" t="str">
        <f t="shared" si="3"/>
        <v>21-01 40 90 10</v>
      </c>
      <c r="G141" s="7" t="str">
        <f t="shared" si="4"/>
        <v>22-07 21 00</v>
      </c>
      <c r="H141" s="7" t="s">
        <v>1117</v>
      </c>
    </row>
    <row r="142" spans="1:8" x14ac:dyDescent="0.25">
      <c r="A142" s="7" t="s">
        <v>1409</v>
      </c>
      <c r="B142" s="7" t="s">
        <v>1410</v>
      </c>
      <c r="C142" s="9">
        <f t="shared" si="2"/>
        <v>5</v>
      </c>
      <c r="D142" s="10">
        <v>-2000032</v>
      </c>
      <c r="E142" s="7" t="s">
        <v>1411</v>
      </c>
      <c r="F142" s="7" t="str">
        <f t="shared" si="3"/>
        <v>21-01 40 90 20</v>
      </c>
      <c r="G142" s="7" t="str">
        <f t="shared" si="4"/>
        <v>22-07 26 00</v>
      </c>
      <c r="H142" s="7" t="s">
        <v>1117</v>
      </c>
    </row>
    <row r="143" spans="1:8" x14ac:dyDescent="0.25">
      <c r="A143" s="7" t="s">
        <v>1412</v>
      </c>
      <c r="B143" s="7" t="s">
        <v>1413</v>
      </c>
      <c r="C143" s="9">
        <f t="shared" si="2"/>
        <v>5</v>
      </c>
      <c r="D143" s="10">
        <v>-2000032</v>
      </c>
      <c r="E143" s="7" t="s">
        <v>1414</v>
      </c>
      <c r="F143" s="7" t="str">
        <f t="shared" si="3"/>
        <v>21-01 40 90 30</v>
      </c>
      <c r="G143" s="7" t="str">
        <f t="shared" si="4"/>
        <v>22-07 10 00</v>
      </c>
      <c r="H143" s="7" t="s">
        <v>1117</v>
      </c>
    </row>
    <row r="144" spans="1:8" x14ac:dyDescent="0.25">
      <c r="A144" s="7" t="s">
        <v>1415</v>
      </c>
      <c r="B144" s="7" t="s">
        <v>1416</v>
      </c>
      <c r="C144" s="9">
        <f t="shared" si="2"/>
        <v>5</v>
      </c>
      <c r="D144" s="10">
        <v>-2001300</v>
      </c>
      <c r="E144" s="7" t="s">
        <v>1360</v>
      </c>
      <c r="F144" s="7" t="str">
        <f t="shared" si="3"/>
        <v>21-01 40 90 50</v>
      </c>
      <c r="G144" s="7" t="str">
        <f t="shared" si="4"/>
        <v>22-03 30 00</v>
      </c>
      <c r="H144" s="7" t="s">
        <v>1117</v>
      </c>
    </row>
    <row r="145" spans="1:8" x14ac:dyDescent="0.25">
      <c r="A145" s="7" t="s">
        <v>1417</v>
      </c>
      <c r="B145" s="7" t="s">
        <v>1418</v>
      </c>
      <c r="C145" s="9">
        <f t="shared" si="2"/>
        <v>5</v>
      </c>
      <c r="D145" s="10">
        <v>-2001260</v>
      </c>
      <c r="E145" s="7" t="s">
        <v>1419</v>
      </c>
      <c r="F145" s="7" t="str">
        <f t="shared" si="3"/>
        <v>21-01 40 90 60</v>
      </c>
      <c r="G145" s="7" t="str">
        <f t="shared" si="4"/>
        <v>22-31 23 23</v>
      </c>
      <c r="H145" s="7" t="s">
        <v>1117</v>
      </c>
    </row>
    <row r="146" spans="1:8" x14ac:dyDescent="0.25">
      <c r="A146" s="7" t="s">
        <v>1420</v>
      </c>
      <c r="B146" s="7" t="s">
        <v>1421</v>
      </c>
      <c r="C146" s="9" t="str">
        <f t="shared" si="2"/>
        <v>3</v>
      </c>
      <c r="D146" s="10" t="s">
        <v>1115</v>
      </c>
      <c r="E146" s="7" t="s">
        <v>1117</v>
      </c>
      <c r="F146" s="7" t="str">
        <f t="shared" si="3"/>
        <v>21-01 60</v>
      </c>
      <c r="G146" s="7" t="str">
        <f t="shared" si="4"/>
        <v>N/A</v>
      </c>
      <c r="H146" s="7" t="s">
        <v>1117</v>
      </c>
    </row>
    <row r="147" spans="1:8" x14ac:dyDescent="0.25">
      <c r="A147" s="7" t="s">
        <v>1422</v>
      </c>
      <c r="B147" s="7" t="s">
        <v>1423</v>
      </c>
      <c r="C147" s="9" t="str">
        <f t="shared" si="2"/>
        <v>4</v>
      </c>
      <c r="D147" s="10" t="s">
        <v>1115</v>
      </c>
      <c r="E147" s="7" t="s">
        <v>1424</v>
      </c>
      <c r="F147" s="7" t="str">
        <f t="shared" si="3"/>
        <v>21-01 60 10</v>
      </c>
      <c r="G147" s="7" t="str">
        <f t="shared" si="4"/>
        <v>22-33 46 00</v>
      </c>
      <c r="H147" s="7" t="s">
        <v>1117</v>
      </c>
    </row>
    <row r="148" spans="1:8" x14ac:dyDescent="0.25">
      <c r="A148" s="7" t="s">
        <v>1425</v>
      </c>
      <c r="B148" s="7" t="s">
        <v>1426</v>
      </c>
      <c r="C148" s="9">
        <f t="shared" si="2"/>
        <v>5</v>
      </c>
      <c r="D148" s="10" t="s">
        <v>1115</v>
      </c>
      <c r="E148" s="7" t="s">
        <v>1427</v>
      </c>
      <c r="F148" s="7" t="str">
        <f t="shared" si="3"/>
        <v>21-01 60 10 10</v>
      </c>
      <c r="G148" s="7" t="str">
        <f t="shared" si="4"/>
        <v>22-33 46 13</v>
      </c>
      <c r="H148" s="7" t="s">
        <v>1117</v>
      </c>
    </row>
    <row r="149" spans="1:8" x14ac:dyDescent="0.25">
      <c r="A149" s="7" t="s">
        <v>1428</v>
      </c>
      <c r="B149" s="7" t="s">
        <v>1429</v>
      </c>
      <c r="C149" s="9">
        <f t="shared" si="2"/>
        <v>5</v>
      </c>
      <c r="D149" s="10" t="s">
        <v>1115</v>
      </c>
      <c r="E149" s="7" t="s">
        <v>1430</v>
      </c>
      <c r="F149" s="7" t="str">
        <f t="shared" si="3"/>
        <v>21-01 60 10 20</v>
      </c>
      <c r="G149" s="7" t="str">
        <f t="shared" si="4"/>
        <v>22-33 46 19</v>
      </c>
      <c r="H149" s="7" t="s">
        <v>1117</v>
      </c>
    </row>
    <row r="150" spans="1:8" x14ac:dyDescent="0.25">
      <c r="A150" s="7" t="s">
        <v>1431</v>
      </c>
      <c r="B150" s="7" t="s">
        <v>1432</v>
      </c>
      <c r="C150" s="9" t="str">
        <f t="shared" si="2"/>
        <v>4</v>
      </c>
      <c r="D150" s="10" t="s">
        <v>1115</v>
      </c>
      <c r="E150" s="7" t="s">
        <v>1433</v>
      </c>
      <c r="F150" s="7" t="str">
        <f t="shared" si="3"/>
        <v>21-01 60 20</v>
      </c>
      <c r="G150" s="7" t="str">
        <f t="shared" si="4"/>
        <v>22-31 21 00</v>
      </c>
      <c r="H150" s="7" t="s">
        <v>1117</v>
      </c>
    </row>
    <row r="151" spans="1:8" x14ac:dyDescent="0.25">
      <c r="A151" s="7" t="s">
        <v>1434</v>
      </c>
      <c r="B151" s="7" t="s">
        <v>1435</v>
      </c>
      <c r="C151" s="9">
        <f t="shared" si="2"/>
        <v>5</v>
      </c>
      <c r="D151" s="10" t="s">
        <v>1115</v>
      </c>
      <c r="E151" s="7" t="s">
        <v>1436</v>
      </c>
      <c r="F151" s="7" t="str">
        <f t="shared" si="3"/>
        <v>21-01 60 20 10</v>
      </c>
      <c r="G151" s="7" t="str">
        <f t="shared" si="4"/>
        <v>22-31 21 13</v>
      </c>
      <c r="H151" s="7" t="s">
        <v>1117</v>
      </c>
    </row>
    <row r="152" spans="1:8" x14ac:dyDescent="0.25">
      <c r="A152" s="7" t="s">
        <v>1437</v>
      </c>
      <c r="B152" s="7" t="s">
        <v>1438</v>
      </c>
      <c r="C152" s="9">
        <f t="shared" si="2"/>
        <v>5</v>
      </c>
      <c r="D152" s="10" t="s">
        <v>1115</v>
      </c>
      <c r="E152" s="7" t="s">
        <v>1439</v>
      </c>
      <c r="F152" s="7" t="str">
        <f t="shared" si="3"/>
        <v>21-01 60 20 50</v>
      </c>
      <c r="G152" s="7" t="str">
        <f t="shared" si="4"/>
        <v>22-31 21 16</v>
      </c>
      <c r="H152" s="7" t="s">
        <v>1117</v>
      </c>
    </row>
    <row r="153" spans="1:8" x14ac:dyDescent="0.25">
      <c r="A153" s="7" t="s">
        <v>1440</v>
      </c>
      <c r="B153" s="7" t="s">
        <v>1441</v>
      </c>
      <c r="C153" s="9" t="str">
        <f t="shared" si="2"/>
        <v>3</v>
      </c>
      <c r="D153" s="10" t="s">
        <v>1115</v>
      </c>
      <c r="E153" s="7" t="s">
        <v>1117</v>
      </c>
      <c r="F153" s="7" t="str">
        <f t="shared" si="3"/>
        <v>21-01 90</v>
      </c>
      <c r="G153" s="7" t="str">
        <f t="shared" si="4"/>
        <v>N/A</v>
      </c>
      <c r="H153" s="7" t="s">
        <v>1117</v>
      </c>
    </row>
    <row r="154" spans="1:8" x14ac:dyDescent="0.25">
      <c r="A154" s="7" t="s">
        <v>1442</v>
      </c>
      <c r="B154" s="7" t="s">
        <v>1443</v>
      </c>
      <c r="C154" s="9" t="str">
        <f t="shared" si="2"/>
        <v>4</v>
      </c>
      <c r="D154" s="10" t="s">
        <v>1115</v>
      </c>
      <c r="E154" s="7" t="s">
        <v>1444</v>
      </c>
      <c r="F154" s="7" t="str">
        <f t="shared" si="3"/>
        <v>21-01 90 10</v>
      </c>
      <c r="G154" s="7" t="str">
        <f t="shared" si="4"/>
        <v>22-31 23 16</v>
      </c>
      <c r="H154" s="7" t="s">
        <v>1117</v>
      </c>
    </row>
    <row r="155" spans="1:8" x14ac:dyDescent="0.25">
      <c r="A155" s="7" t="s">
        <v>1445</v>
      </c>
      <c r="B155" s="7" t="s">
        <v>1446</v>
      </c>
      <c r="C155" s="9">
        <f t="shared" si="2"/>
        <v>5</v>
      </c>
      <c r="D155" s="10" t="s">
        <v>1115</v>
      </c>
      <c r="E155" s="7" t="s">
        <v>1419</v>
      </c>
      <c r="F155" s="7" t="str">
        <f t="shared" si="3"/>
        <v>21-01 90 10 10</v>
      </c>
      <c r="G155" s="7" t="str">
        <f t="shared" si="4"/>
        <v>22-31 23 23</v>
      </c>
      <c r="H155" s="7" t="s">
        <v>1117</v>
      </c>
    </row>
    <row r="156" spans="1:8" x14ac:dyDescent="0.25">
      <c r="A156" s="7" t="s">
        <v>1447</v>
      </c>
      <c r="B156" s="7" t="s">
        <v>1448</v>
      </c>
      <c r="C156" s="9" t="str">
        <f t="shared" si="2"/>
        <v>4</v>
      </c>
      <c r="D156" s="10" t="s">
        <v>1115</v>
      </c>
      <c r="E156" s="7" t="s">
        <v>1449</v>
      </c>
      <c r="F156" s="7" t="str">
        <f t="shared" si="3"/>
        <v>21-01 90 20</v>
      </c>
      <c r="G156" s="7" t="str">
        <f t="shared" si="4"/>
        <v>22-31 23 19</v>
      </c>
      <c r="H156" s="7" t="s">
        <v>1117</v>
      </c>
    </row>
    <row r="157" spans="1:8" x14ac:dyDescent="0.25">
      <c r="A157" s="7" t="s">
        <v>1450</v>
      </c>
      <c r="B157" s="7" t="s">
        <v>1451</v>
      </c>
      <c r="C157" s="9" t="str">
        <f t="shared" si="2"/>
        <v>4</v>
      </c>
      <c r="D157" s="10" t="s">
        <v>1115</v>
      </c>
      <c r="E157" s="7" t="s">
        <v>1452</v>
      </c>
      <c r="F157" s="7" t="str">
        <f t="shared" si="3"/>
        <v>21-01 90 30</v>
      </c>
      <c r="G157" s="7" t="str">
        <f t="shared" si="4"/>
        <v>22-31 50 00</v>
      </c>
      <c r="H157" s="7" t="s">
        <v>1117</v>
      </c>
    </row>
    <row r="158" spans="1:8" x14ac:dyDescent="0.25">
      <c r="A158" s="7" t="s">
        <v>1453</v>
      </c>
      <c r="B158" s="7" t="s">
        <v>1454</v>
      </c>
      <c r="C158" s="9">
        <f t="shared" si="2"/>
        <v>5</v>
      </c>
      <c r="D158" s="10" t="s">
        <v>1115</v>
      </c>
      <c r="E158" s="7" t="s">
        <v>1455</v>
      </c>
      <c r="F158" s="7" t="str">
        <f t="shared" si="3"/>
        <v>21-01 90 30 10</v>
      </c>
      <c r="G158" s="7" t="str">
        <f t="shared" si="4"/>
        <v>22-31 51 00</v>
      </c>
      <c r="H158" s="7" t="s">
        <v>1117</v>
      </c>
    </row>
    <row r="159" spans="1:8" x14ac:dyDescent="0.25">
      <c r="A159" s="7" t="s">
        <v>1456</v>
      </c>
      <c r="B159" s="7" t="s">
        <v>1457</v>
      </c>
      <c r="C159" s="9">
        <f t="shared" si="2"/>
        <v>5</v>
      </c>
      <c r="D159" s="10" t="s">
        <v>1115</v>
      </c>
      <c r="E159" s="7" t="s">
        <v>1458</v>
      </c>
      <c r="F159" s="7" t="str">
        <f t="shared" si="3"/>
        <v>21-01 90 30 20</v>
      </c>
      <c r="G159" s="7" t="str">
        <f t="shared" si="4"/>
        <v>22-31 52 00</v>
      </c>
      <c r="H159" s="7" t="s">
        <v>1117</v>
      </c>
    </row>
    <row r="160" spans="1:8" x14ac:dyDescent="0.25">
      <c r="A160" s="7" t="s">
        <v>1459</v>
      </c>
      <c r="B160" s="7" t="s">
        <v>1460</v>
      </c>
      <c r="C160" s="9">
        <f t="shared" si="2"/>
        <v>5</v>
      </c>
      <c r="D160" s="10" t="s">
        <v>1115</v>
      </c>
      <c r="E160" s="7" t="s">
        <v>1461</v>
      </c>
      <c r="F160" s="7" t="str">
        <f t="shared" si="3"/>
        <v>21-01 90 30 40</v>
      </c>
      <c r="G160" s="7" t="str">
        <f t="shared" si="4"/>
        <v>22-31 53 00</v>
      </c>
      <c r="H160" s="7" t="s">
        <v>1117</v>
      </c>
    </row>
    <row r="161" spans="1:8" x14ac:dyDescent="0.25">
      <c r="A161" s="7" t="s">
        <v>1462</v>
      </c>
      <c r="B161" s="7" t="s">
        <v>1463</v>
      </c>
      <c r="C161" s="9">
        <f t="shared" si="2"/>
        <v>5</v>
      </c>
      <c r="D161" s="10" t="s">
        <v>1115</v>
      </c>
      <c r="E161" s="7" t="s">
        <v>1464</v>
      </c>
      <c r="F161" s="7" t="str">
        <f t="shared" si="3"/>
        <v>21-01 90 30 60</v>
      </c>
      <c r="G161" s="7" t="str">
        <f t="shared" si="4"/>
        <v>22-31 54 00</v>
      </c>
      <c r="H161" s="7" t="s">
        <v>1117</v>
      </c>
    </row>
    <row r="162" spans="1:8" x14ac:dyDescent="0.25">
      <c r="A162" s="7" t="s">
        <v>1465</v>
      </c>
      <c r="B162" s="7" t="s">
        <v>1466</v>
      </c>
      <c r="C162" s="9">
        <f t="shared" si="2"/>
        <v>5</v>
      </c>
      <c r="D162" s="10" t="s">
        <v>1115</v>
      </c>
      <c r="E162" s="7" t="s">
        <v>1467</v>
      </c>
      <c r="F162" s="7" t="str">
        <f t="shared" si="3"/>
        <v>21-01 90 30 70</v>
      </c>
      <c r="G162" s="7" t="str">
        <f t="shared" si="4"/>
        <v>22-31 56 00</v>
      </c>
      <c r="H162" s="7" t="s">
        <v>1117</v>
      </c>
    </row>
    <row r="163" spans="1:8" x14ac:dyDescent="0.25">
      <c r="A163" s="7" t="s">
        <v>1468</v>
      </c>
      <c r="B163" s="7" t="s">
        <v>1469</v>
      </c>
      <c r="C163" s="9" t="str">
        <f t="shared" si="2"/>
        <v>4</v>
      </c>
      <c r="D163" s="10" t="s">
        <v>1115</v>
      </c>
      <c r="E163" s="7" t="s">
        <v>1470</v>
      </c>
      <c r="F163" s="7" t="str">
        <f t="shared" si="3"/>
        <v>21-01 90 40</v>
      </c>
      <c r="G163" s="7" t="str">
        <f t="shared" si="4"/>
        <v>22-31 31 00</v>
      </c>
      <c r="H163" s="7" t="s">
        <v>1117</v>
      </c>
    </row>
    <row r="164" spans="1:8" x14ac:dyDescent="0.25">
      <c r="A164" s="7" t="s">
        <v>22</v>
      </c>
      <c r="B164" s="7" t="s">
        <v>23</v>
      </c>
      <c r="C164" s="9" t="str">
        <f t="shared" si="2"/>
        <v>2</v>
      </c>
      <c r="D164" s="10" t="s">
        <v>1115</v>
      </c>
      <c r="E164" s="7" t="s">
        <v>1117</v>
      </c>
      <c r="F164" s="7" t="str">
        <f t="shared" si="3"/>
        <v>21-02</v>
      </c>
      <c r="G164" s="7" t="str">
        <f t="shared" si="4"/>
        <v>N/A</v>
      </c>
      <c r="H164" s="7" t="s">
        <v>1117</v>
      </c>
    </row>
    <row r="165" spans="1:8" x14ac:dyDescent="0.25">
      <c r="A165" s="7" t="s">
        <v>24</v>
      </c>
      <c r="B165" s="7" t="s">
        <v>25</v>
      </c>
      <c r="C165" s="9" t="str">
        <f t="shared" si="2"/>
        <v>3</v>
      </c>
      <c r="D165" s="10" t="s">
        <v>1115</v>
      </c>
      <c r="E165" s="7" t="s">
        <v>1117</v>
      </c>
      <c r="F165" s="7" t="str">
        <f t="shared" si="3"/>
        <v>21-02 10</v>
      </c>
      <c r="G165" s="7" t="str">
        <f t="shared" si="4"/>
        <v>N/A</v>
      </c>
      <c r="H165" s="7" t="s">
        <v>1117</v>
      </c>
    </row>
    <row r="166" spans="1:8" x14ac:dyDescent="0.25">
      <c r="A166" s="7" t="s">
        <v>26</v>
      </c>
      <c r="B166" s="7" t="s">
        <v>27</v>
      </c>
      <c r="C166" s="9" t="str">
        <f t="shared" si="2"/>
        <v>4</v>
      </c>
      <c r="D166" s="25" t="s">
        <v>1115</v>
      </c>
      <c r="E166" s="7" t="s">
        <v>1117</v>
      </c>
      <c r="F166" s="7" t="str">
        <f t="shared" si="3"/>
        <v>21-02 10 10</v>
      </c>
      <c r="G166" s="7" t="str">
        <f t="shared" si="4"/>
        <v>N/A</v>
      </c>
      <c r="H166" s="7" t="s">
        <v>1117</v>
      </c>
    </row>
    <row r="167" spans="1:8" x14ac:dyDescent="0.25">
      <c r="A167" s="7" t="s">
        <v>1471</v>
      </c>
      <c r="B167" s="7" t="s">
        <v>1472</v>
      </c>
      <c r="C167" s="9">
        <f t="shared" si="2"/>
        <v>5</v>
      </c>
      <c r="D167" s="10">
        <v>-2001320</v>
      </c>
      <c r="E167" s="7" t="s">
        <v>1357</v>
      </c>
      <c r="F167" s="7" t="str">
        <f t="shared" si="3"/>
        <v>21-02 10 10 10</v>
      </c>
      <c r="G167" s="7" t="str">
        <f t="shared" si="4"/>
        <v>Multiple Values</v>
      </c>
      <c r="H167" s="7" t="s">
        <v>1117</v>
      </c>
    </row>
    <row r="168" spans="1:8" x14ac:dyDescent="0.25">
      <c r="A168" s="7" t="s">
        <v>1473</v>
      </c>
      <c r="B168" s="7" t="s">
        <v>1474</v>
      </c>
      <c r="C168" s="9">
        <f t="shared" si="2"/>
        <v>5</v>
      </c>
      <c r="D168" s="10">
        <v>-2000032</v>
      </c>
      <c r="E168" s="7" t="s">
        <v>1357</v>
      </c>
      <c r="F168" s="7" t="str">
        <f t="shared" si="3"/>
        <v>21-02 10 10 20</v>
      </c>
      <c r="G168" s="7" t="str">
        <f t="shared" si="4"/>
        <v>Multiple Values</v>
      </c>
      <c r="H168" s="7" t="s">
        <v>1117</v>
      </c>
    </row>
    <row r="169" spans="1:8" x14ac:dyDescent="0.25">
      <c r="A169" s="7" t="s">
        <v>1475</v>
      </c>
      <c r="B169" s="7" t="s">
        <v>1476</v>
      </c>
      <c r="C169" s="9">
        <f t="shared" si="2"/>
        <v>5</v>
      </c>
      <c r="D169" s="10">
        <v>-2000032</v>
      </c>
      <c r="E169" s="7" t="s">
        <v>1357</v>
      </c>
      <c r="F169" s="7" t="str">
        <f t="shared" si="3"/>
        <v>21-02 10 10 30</v>
      </c>
      <c r="G169" s="7" t="str">
        <f t="shared" si="4"/>
        <v>Multiple Values</v>
      </c>
      <c r="H169" s="7" t="s">
        <v>1117</v>
      </c>
    </row>
    <row r="170" spans="1:8" x14ac:dyDescent="0.25">
      <c r="A170" s="7" t="s">
        <v>1477</v>
      </c>
      <c r="B170" s="7" t="s">
        <v>1478</v>
      </c>
      <c r="C170" s="9">
        <f t="shared" si="2"/>
        <v>5</v>
      </c>
      <c r="D170" s="10">
        <v>-2000032</v>
      </c>
      <c r="E170" s="7" t="s">
        <v>1357</v>
      </c>
      <c r="F170" s="7" t="str">
        <f t="shared" si="3"/>
        <v>21-02 10 10 40</v>
      </c>
      <c r="G170" s="7" t="str">
        <f t="shared" si="4"/>
        <v>Multiple Values</v>
      </c>
      <c r="H170" s="7" t="s">
        <v>1117</v>
      </c>
    </row>
    <row r="171" spans="1:8" x14ac:dyDescent="0.25">
      <c r="A171" s="7" t="s">
        <v>1479</v>
      </c>
      <c r="B171" s="7" t="s">
        <v>28</v>
      </c>
      <c r="C171" s="9">
        <f t="shared" si="2"/>
        <v>5</v>
      </c>
      <c r="D171" s="10">
        <v>-2000180</v>
      </c>
      <c r="E171" s="7" t="s">
        <v>1357</v>
      </c>
      <c r="F171" s="7" t="str">
        <f t="shared" si="3"/>
        <v>21-02 10 10 50</v>
      </c>
      <c r="G171" s="7" t="str">
        <f t="shared" si="4"/>
        <v>Multiple Values</v>
      </c>
      <c r="H171" s="7" t="s">
        <v>1117</v>
      </c>
    </row>
    <row r="172" spans="1:8" x14ac:dyDescent="0.25">
      <c r="A172" s="7" t="s">
        <v>1480</v>
      </c>
      <c r="B172" s="7" t="s">
        <v>1481</v>
      </c>
      <c r="C172" s="9">
        <f t="shared" si="2"/>
        <v>5</v>
      </c>
      <c r="D172" s="10">
        <v>-2000032</v>
      </c>
      <c r="E172" s="7" t="s">
        <v>1357</v>
      </c>
      <c r="F172" s="7" t="str">
        <f t="shared" si="3"/>
        <v>21-02 10 10 90</v>
      </c>
      <c r="G172" s="7" t="str">
        <f t="shared" si="4"/>
        <v>Multiple Values</v>
      </c>
      <c r="H172" s="7" t="s">
        <v>1117</v>
      </c>
    </row>
    <row r="173" spans="1:8" x14ac:dyDescent="0.25">
      <c r="A173" s="7" t="s">
        <v>29</v>
      </c>
      <c r="B173" s="7" t="s">
        <v>30</v>
      </c>
      <c r="C173" s="9" t="str">
        <f t="shared" si="2"/>
        <v>4</v>
      </c>
      <c r="D173" s="10">
        <v>-2000035</v>
      </c>
      <c r="E173" s="7" t="s">
        <v>1117</v>
      </c>
      <c r="F173" s="7" t="str">
        <f t="shared" si="3"/>
        <v>21-02 10 20</v>
      </c>
      <c r="G173" s="7" t="str">
        <f t="shared" si="4"/>
        <v>N/A</v>
      </c>
      <c r="H173" s="7" t="s">
        <v>1117</v>
      </c>
    </row>
    <row r="174" spans="1:8" x14ac:dyDescent="0.25">
      <c r="A174" s="7" t="s">
        <v>1482</v>
      </c>
      <c r="B174" s="7" t="s">
        <v>1483</v>
      </c>
      <c r="C174" s="9">
        <f t="shared" si="2"/>
        <v>5</v>
      </c>
      <c r="D174" s="10" t="s">
        <v>1115</v>
      </c>
      <c r="E174" s="7" t="s">
        <v>1357</v>
      </c>
      <c r="F174" s="7" t="str">
        <f t="shared" si="3"/>
        <v>21-02 10 20 10</v>
      </c>
      <c r="G174" s="7" t="str">
        <f t="shared" si="4"/>
        <v>Multiple Values</v>
      </c>
      <c r="H174" s="7" t="s">
        <v>1117</v>
      </c>
    </row>
    <row r="175" spans="1:8" x14ac:dyDescent="0.25">
      <c r="A175" s="7" t="s">
        <v>1484</v>
      </c>
      <c r="B175" s="7" t="s">
        <v>1485</v>
      </c>
      <c r="C175" s="9">
        <f t="shared" si="2"/>
        <v>5</v>
      </c>
      <c r="D175" s="10">
        <v>-2000035</v>
      </c>
      <c r="E175" s="7" t="s">
        <v>1357</v>
      </c>
      <c r="F175" s="7" t="str">
        <f t="shared" si="3"/>
        <v>21-02 10 20 20</v>
      </c>
      <c r="G175" s="7" t="str">
        <f t="shared" si="4"/>
        <v>Multiple Values</v>
      </c>
      <c r="H175" s="7" t="s">
        <v>1117</v>
      </c>
    </row>
    <row r="176" spans="1:8" x14ac:dyDescent="0.25">
      <c r="A176" s="7" t="s">
        <v>1486</v>
      </c>
      <c r="B176" s="7" t="s">
        <v>1487</v>
      </c>
      <c r="C176" s="9">
        <f t="shared" si="2"/>
        <v>5</v>
      </c>
      <c r="D176" s="25" t="s">
        <v>1115</v>
      </c>
      <c r="E176" s="7" t="s">
        <v>1357</v>
      </c>
      <c r="F176" s="7" t="str">
        <f t="shared" si="3"/>
        <v>21-02 10 20 30</v>
      </c>
      <c r="G176" s="7" t="str">
        <f t="shared" si="4"/>
        <v>Multiple Values</v>
      </c>
      <c r="H176" s="7" t="s">
        <v>1117</v>
      </c>
    </row>
    <row r="177" spans="1:8" x14ac:dyDescent="0.25">
      <c r="A177" s="7" t="s">
        <v>1488</v>
      </c>
      <c r="B177" s="7" t="s">
        <v>1489</v>
      </c>
      <c r="C177" s="9">
        <f t="shared" si="2"/>
        <v>5</v>
      </c>
      <c r="D177" s="10">
        <v>-2000035</v>
      </c>
      <c r="E177" s="7" t="s">
        <v>1357</v>
      </c>
      <c r="F177" s="7" t="str">
        <f t="shared" si="3"/>
        <v>21-02 10 20 90</v>
      </c>
      <c r="G177" s="7" t="str">
        <f t="shared" si="4"/>
        <v>Multiple Values</v>
      </c>
      <c r="H177" s="7" t="s">
        <v>1117</v>
      </c>
    </row>
    <row r="178" spans="1:8" x14ac:dyDescent="0.25">
      <c r="A178" s="7" t="s">
        <v>1490</v>
      </c>
      <c r="B178" s="7" t="s">
        <v>31</v>
      </c>
      <c r="C178" s="9" t="str">
        <f t="shared" ref="C178:C241" si="5">IF(LEN(A178)=1,"2",IF(LEN(A178)=3,"3",IF(LEN(A178)=5,"4",5)))</f>
        <v>4</v>
      </c>
      <c r="D178" s="10" t="s">
        <v>1115</v>
      </c>
      <c r="E178" s="7" t="s">
        <v>1117</v>
      </c>
      <c r="F178" s="7" t="str">
        <f t="shared" si="3"/>
        <v>21-02 10 80</v>
      </c>
      <c r="G178" s="7" t="str">
        <f t="shared" si="4"/>
        <v>N/A</v>
      </c>
      <c r="H178" s="7" t="s">
        <v>1117</v>
      </c>
    </row>
    <row r="179" spans="1:8" x14ac:dyDescent="0.25">
      <c r="A179" s="7" t="s">
        <v>1491</v>
      </c>
      <c r="B179" s="7" t="s">
        <v>32</v>
      </c>
      <c r="C179" s="9">
        <f t="shared" si="5"/>
        <v>5</v>
      </c>
      <c r="D179" s="10">
        <v>-2000120</v>
      </c>
      <c r="E179" s="7" t="s">
        <v>1357</v>
      </c>
      <c r="F179" s="7" t="str">
        <f t="shared" ref="F179:F242" si="6">IF(CODE(LEFT(A179,1))=49,"N/A",CONCATENATE("21-",IF(SUM(CODE(LEFT(A179,1))-64)&lt;10,CONCATENATE("0",SUM(CODE(LEFT(A179,1))-64)),SUM(CODE(LEFT(A179,1))-64)),IF(LEN(A179)=1,"",IF(LEN(A179)=3,CONCATENATE(" ",MID(A179,2,2)),IF(LEN(A179)=5,CONCATENATE(" ",MID(A179,2,2)," ",MID(A179,4,2)),CONCATENATE(" ",MID(A179,2,2)," ",MID(A179,4,2)," ",RIGHT(A179,2)))))))</f>
        <v>21-02 10 80 10</v>
      </c>
      <c r="G179" s="7" t="str">
        <f t="shared" si="4"/>
        <v>Multiple Values</v>
      </c>
      <c r="H179" s="7" t="s">
        <v>1117</v>
      </c>
    </row>
    <row r="180" spans="1:8" x14ac:dyDescent="0.25">
      <c r="A180" s="7" t="s">
        <v>1492</v>
      </c>
      <c r="B180" s="7" t="s">
        <v>1493</v>
      </c>
      <c r="C180" s="9">
        <f t="shared" si="5"/>
        <v>5</v>
      </c>
      <c r="D180" s="10">
        <v>-2000038</v>
      </c>
      <c r="E180" s="7" t="s">
        <v>1391</v>
      </c>
      <c r="F180" s="7" t="str">
        <f t="shared" si="6"/>
        <v>21-02 10 80 30</v>
      </c>
      <c r="G180" s="7" t="str">
        <f t="shared" si="4"/>
        <v>22-09 20 00</v>
      </c>
      <c r="H180" s="7" t="s">
        <v>1117</v>
      </c>
    </row>
    <row r="181" spans="1:8" x14ac:dyDescent="0.25">
      <c r="A181" s="7" t="s">
        <v>1494</v>
      </c>
      <c r="B181" s="7" t="s">
        <v>1495</v>
      </c>
      <c r="C181" s="9">
        <f t="shared" si="5"/>
        <v>5</v>
      </c>
      <c r="D181" s="10">
        <v>-2000126</v>
      </c>
      <c r="E181" s="7" t="s">
        <v>1357</v>
      </c>
      <c r="F181" s="7" t="str">
        <f t="shared" si="6"/>
        <v>21-02 10 80 50</v>
      </c>
      <c r="G181" s="7" t="str">
        <f t="shared" si="4"/>
        <v>Multiple Values</v>
      </c>
      <c r="H181" s="7" t="s">
        <v>1117</v>
      </c>
    </row>
    <row r="182" spans="1:8" x14ac:dyDescent="0.25">
      <c r="A182" s="7" t="s">
        <v>1496</v>
      </c>
      <c r="B182" s="7" t="s">
        <v>1497</v>
      </c>
      <c r="C182" s="9">
        <f t="shared" si="5"/>
        <v>5</v>
      </c>
      <c r="D182" s="10">
        <v>-2000120</v>
      </c>
      <c r="E182" s="7" t="s">
        <v>1498</v>
      </c>
      <c r="F182" s="7" t="str">
        <f t="shared" si="6"/>
        <v>21-02 10 80 60</v>
      </c>
      <c r="G182" s="7" t="str">
        <f t="shared" si="4"/>
        <v>22-05 51 23</v>
      </c>
      <c r="H182" s="7" t="s">
        <v>1117</v>
      </c>
    </row>
    <row r="183" spans="1:8" x14ac:dyDescent="0.25">
      <c r="A183" s="7" t="s">
        <v>1499</v>
      </c>
      <c r="B183" s="7" t="s">
        <v>1500</v>
      </c>
      <c r="C183" s="9">
        <f t="shared" si="5"/>
        <v>5</v>
      </c>
      <c r="D183" s="10">
        <v>-2000120</v>
      </c>
      <c r="E183" s="7" t="s">
        <v>1501</v>
      </c>
      <c r="F183" s="7" t="str">
        <f t="shared" si="6"/>
        <v>21-02 10 80 70</v>
      </c>
      <c r="G183" s="7" t="str">
        <f t="shared" si="4"/>
        <v>22-05 51 36</v>
      </c>
      <c r="H183" s="7" t="s">
        <v>1117</v>
      </c>
    </row>
    <row r="184" spans="1:8" x14ac:dyDescent="0.25">
      <c r="A184" s="7" t="s">
        <v>1502</v>
      </c>
      <c r="B184" s="7" t="s">
        <v>1503</v>
      </c>
      <c r="C184" s="9">
        <f t="shared" si="5"/>
        <v>5</v>
      </c>
      <c r="D184" s="10">
        <v>-2000120</v>
      </c>
      <c r="E184" s="7" t="s">
        <v>1498</v>
      </c>
      <c r="F184" s="7" t="str">
        <f t="shared" si="6"/>
        <v>21-02 10 80 80</v>
      </c>
      <c r="G184" s="7" t="str">
        <f t="shared" si="4"/>
        <v>22-05 51 23</v>
      </c>
      <c r="H184" s="7" t="s">
        <v>1117</v>
      </c>
    </row>
    <row r="185" spans="1:8" x14ac:dyDescent="0.25">
      <c r="A185" s="7" t="s">
        <v>33</v>
      </c>
      <c r="B185" s="7" t="s">
        <v>1504</v>
      </c>
      <c r="C185" s="9" t="str">
        <f t="shared" si="5"/>
        <v>3</v>
      </c>
      <c r="D185" s="10" t="s">
        <v>1115</v>
      </c>
      <c r="E185" s="7" t="s">
        <v>1117</v>
      </c>
      <c r="F185" s="7" t="str">
        <f t="shared" si="6"/>
        <v>21-02 20</v>
      </c>
      <c r="G185" s="7" t="str">
        <f t="shared" si="4"/>
        <v>N/A</v>
      </c>
      <c r="H185" s="7" t="s">
        <v>1117</v>
      </c>
    </row>
    <row r="186" spans="1:8" x14ac:dyDescent="0.25">
      <c r="A186" s="7" t="s">
        <v>34</v>
      </c>
      <c r="B186" s="7" t="s">
        <v>35</v>
      </c>
      <c r="C186" s="9" t="str">
        <f t="shared" si="5"/>
        <v>4</v>
      </c>
      <c r="D186" s="10">
        <v>-2000011</v>
      </c>
      <c r="E186" s="7" t="s">
        <v>1117</v>
      </c>
      <c r="F186" s="7" t="str">
        <f t="shared" si="6"/>
        <v>21-02 20 10</v>
      </c>
      <c r="G186" s="7" t="str">
        <f t="shared" si="4"/>
        <v>N/A</v>
      </c>
      <c r="H186" s="7" t="s">
        <v>1117</v>
      </c>
    </row>
    <row r="187" spans="1:8" x14ac:dyDescent="0.25">
      <c r="A187" s="7" t="s">
        <v>1505</v>
      </c>
      <c r="B187" s="7" t="s">
        <v>1506</v>
      </c>
      <c r="C187" s="9">
        <f t="shared" si="5"/>
        <v>5</v>
      </c>
      <c r="D187" s="10">
        <v>-2000011</v>
      </c>
      <c r="E187" s="7" t="s">
        <v>1357</v>
      </c>
      <c r="F187" s="7" t="str">
        <f t="shared" si="6"/>
        <v>21-02 20 10 10</v>
      </c>
      <c r="G187" s="7" t="str">
        <f t="shared" si="4"/>
        <v>Multiple Values</v>
      </c>
      <c r="H187" s="7" t="s">
        <v>1117</v>
      </c>
    </row>
    <row r="188" spans="1:8" x14ac:dyDescent="0.25">
      <c r="A188" s="7" t="s">
        <v>1507</v>
      </c>
      <c r="B188" s="7" t="s">
        <v>36</v>
      </c>
      <c r="C188" s="9">
        <f t="shared" si="5"/>
        <v>5</v>
      </c>
      <c r="D188" s="10">
        <v>-2000011</v>
      </c>
      <c r="E188" s="7" t="s">
        <v>1357</v>
      </c>
      <c r="F188" s="7" t="str">
        <f t="shared" si="6"/>
        <v>21-02 20 10 20</v>
      </c>
      <c r="G188" s="7" t="str">
        <f t="shared" si="4"/>
        <v>Multiple Values</v>
      </c>
      <c r="H188" s="7" t="s">
        <v>1117</v>
      </c>
    </row>
    <row r="189" spans="1:8" x14ac:dyDescent="0.25">
      <c r="A189" s="7" t="s">
        <v>1508</v>
      </c>
      <c r="B189" s="7" t="s">
        <v>1509</v>
      </c>
      <c r="C189" s="9">
        <f t="shared" si="5"/>
        <v>5</v>
      </c>
      <c r="D189" s="10">
        <v>-2000011</v>
      </c>
      <c r="E189" s="7" t="s">
        <v>1391</v>
      </c>
      <c r="F189" s="7" t="str">
        <f t="shared" si="6"/>
        <v>21-02 20 10 30</v>
      </c>
      <c r="G189" s="7" t="str">
        <f t="shared" si="4"/>
        <v>22-09 20 00</v>
      </c>
      <c r="H189" s="7" t="s">
        <v>1117</v>
      </c>
    </row>
    <row r="190" spans="1:8" x14ac:dyDescent="0.25">
      <c r="A190" s="7" t="s">
        <v>1510</v>
      </c>
      <c r="B190" s="7" t="s">
        <v>1511</v>
      </c>
      <c r="C190" s="9">
        <f t="shared" si="5"/>
        <v>5</v>
      </c>
      <c r="D190" s="10">
        <v>-2000011</v>
      </c>
      <c r="E190" s="7" t="s">
        <v>1357</v>
      </c>
      <c r="F190" s="7" t="str">
        <f t="shared" si="6"/>
        <v>21-02 20 10 40</v>
      </c>
      <c r="G190" s="7" t="str">
        <f t="shared" si="4"/>
        <v>Multiple Values</v>
      </c>
      <c r="H190" s="7" t="s">
        <v>1117</v>
      </c>
    </row>
    <row r="191" spans="1:8" x14ac:dyDescent="0.25">
      <c r="A191" s="7" t="s">
        <v>1512</v>
      </c>
      <c r="B191" s="7" t="s">
        <v>37</v>
      </c>
      <c r="C191" s="9">
        <f t="shared" si="5"/>
        <v>5</v>
      </c>
      <c r="D191" s="10">
        <v>-2000011</v>
      </c>
      <c r="E191" s="7" t="s">
        <v>1357</v>
      </c>
      <c r="F191" s="7" t="str">
        <f t="shared" si="6"/>
        <v>21-02 20 10 50</v>
      </c>
      <c r="G191" s="7" t="str">
        <f t="shared" si="4"/>
        <v>Multiple Values</v>
      </c>
      <c r="H191" s="7" t="s">
        <v>1117</v>
      </c>
    </row>
    <row r="192" spans="1:8" x14ac:dyDescent="0.25">
      <c r="A192" s="7" t="s">
        <v>1513</v>
      </c>
      <c r="B192" s="7" t="s">
        <v>1514</v>
      </c>
      <c r="C192" s="9">
        <f t="shared" si="5"/>
        <v>5</v>
      </c>
      <c r="D192" s="10">
        <v>-2000011</v>
      </c>
      <c r="E192" s="7" t="s">
        <v>1357</v>
      </c>
      <c r="F192" s="7" t="str">
        <f t="shared" si="6"/>
        <v>21-02 20 10 60</v>
      </c>
      <c r="G192" s="7" t="str">
        <f t="shared" si="4"/>
        <v>Multiple Values</v>
      </c>
      <c r="H192" s="7" t="s">
        <v>1117</v>
      </c>
    </row>
    <row r="193" spans="1:8" x14ac:dyDescent="0.25">
      <c r="A193" s="7" t="s">
        <v>1515</v>
      </c>
      <c r="B193" s="7" t="s">
        <v>1516</v>
      </c>
      <c r="C193" s="9">
        <f t="shared" si="5"/>
        <v>5</v>
      </c>
      <c r="D193" s="10">
        <v>-2000011</v>
      </c>
      <c r="E193" s="7" t="s">
        <v>1357</v>
      </c>
      <c r="F193" s="7" t="str">
        <f t="shared" si="6"/>
        <v>21-02 20 10 80</v>
      </c>
      <c r="G193" s="7" t="str">
        <f t="shared" si="4"/>
        <v>Multiple Values</v>
      </c>
      <c r="H193" s="7" t="s">
        <v>1117</v>
      </c>
    </row>
    <row r="194" spans="1:8" x14ac:dyDescent="0.25">
      <c r="A194" s="7" t="s">
        <v>1517</v>
      </c>
      <c r="B194" s="7" t="s">
        <v>1518</v>
      </c>
      <c r="C194" s="9">
        <f t="shared" si="5"/>
        <v>5</v>
      </c>
      <c r="D194" s="10">
        <v>-2000014</v>
      </c>
      <c r="E194" s="7" t="s">
        <v>1357</v>
      </c>
      <c r="F194" s="7" t="str">
        <f t="shared" si="6"/>
        <v>21-02 20 10 90</v>
      </c>
      <c r="G194" s="7" t="str">
        <f t="shared" si="4"/>
        <v>Multiple Values</v>
      </c>
      <c r="H194" s="7" t="s">
        <v>1117</v>
      </c>
    </row>
    <row r="195" spans="1:8" x14ac:dyDescent="0.25">
      <c r="A195" s="7" t="s">
        <v>38</v>
      </c>
      <c r="B195" s="7" t="s">
        <v>39</v>
      </c>
      <c r="C195" s="9" t="str">
        <f t="shared" si="5"/>
        <v>4</v>
      </c>
      <c r="D195" s="10">
        <v>-2000014</v>
      </c>
      <c r="E195" s="7" t="s">
        <v>1519</v>
      </c>
      <c r="F195" s="7" t="str">
        <f t="shared" si="6"/>
        <v>21-02 20 20</v>
      </c>
      <c r="G195" s="7" t="str">
        <f t="shared" si="4"/>
        <v>22-08 50 00</v>
      </c>
      <c r="H195" s="7" t="s">
        <v>1117</v>
      </c>
    </row>
    <row r="196" spans="1:8" x14ac:dyDescent="0.25">
      <c r="A196" s="7" t="s">
        <v>1520</v>
      </c>
      <c r="B196" s="7" t="s">
        <v>1521</v>
      </c>
      <c r="C196" s="9">
        <f t="shared" si="5"/>
        <v>5</v>
      </c>
      <c r="D196" s="10">
        <v>-2000014</v>
      </c>
      <c r="E196" s="7" t="s">
        <v>1357</v>
      </c>
      <c r="F196" s="7" t="str">
        <f t="shared" si="6"/>
        <v>21-02 20 20 10</v>
      </c>
      <c r="G196" s="7" t="str">
        <f t="shared" si="4"/>
        <v>Multiple Values</v>
      </c>
      <c r="H196" s="7" t="s">
        <v>1117</v>
      </c>
    </row>
    <row r="197" spans="1:8" x14ac:dyDescent="0.25">
      <c r="A197" s="7" t="s">
        <v>1522</v>
      </c>
      <c r="B197" s="7" t="s">
        <v>1523</v>
      </c>
      <c r="C197" s="9">
        <f t="shared" si="5"/>
        <v>5</v>
      </c>
      <c r="D197" s="10">
        <v>-2000014</v>
      </c>
      <c r="E197" s="7" t="s">
        <v>1519</v>
      </c>
      <c r="F197" s="7" t="str">
        <f t="shared" si="6"/>
        <v>21-02 20 20 20</v>
      </c>
      <c r="G197" s="7" t="str">
        <f t="shared" si="4"/>
        <v>22-08 50 00</v>
      </c>
      <c r="H197" s="7" t="s">
        <v>1117</v>
      </c>
    </row>
    <row r="198" spans="1:8" x14ac:dyDescent="0.25">
      <c r="A198" s="7" t="s">
        <v>1524</v>
      </c>
      <c r="B198" s="7" t="s">
        <v>1525</v>
      </c>
      <c r="C198" s="9">
        <f t="shared" si="5"/>
        <v>5</v>
      </c>
      <c r="D198" s="10">
        <v>-2000011</v>
      </c>
      <c r="E198" s="7" t="s">
        <v>1526</v>
      </c>
      <c r="F198" s="7" t="str">
        <f t="shared" si="6"/>
        <v>21-02 20 20 30</v>
      </c>
      <c r="G198" s="7" t="str">
        <f t="shared" si="4"/>
        <v>22-08 43 00</v>
      </c>
      <c r="H198" s="7" t="s">
        <v>1117</v>
      </c>
    </row>
    <row r="199" spans="1:8" x14ac:dyDescent="0.25">
      <c r="A199" s="7" t="s">
        <v>1527</v>
      </c>
      <c r="B199" s="7" t="s">
        <v>1528</v>
      </c>
      <c r="C199" s="9">
        <f t="shared" si="5"/>
        <v>5</v>
      </c>
      <c r="D199" s="10">
        <v>-2000014</v>
      </c>
      <c r="E199" s="7" t="s">
        <v>1357</v>
      </c>
      <c r="F199" s="7" t="str">
        <f t="shared" si="6"/>
        <v>21-02 20 20 50</v>
      </c>
      <c r="G199" s="7" t="str">
        <f t="shared" si="4"/>
        <v>Multiple Values</v>
      </c>
      <c r="H199" s="7" t="s">
        <v>1117</v>
      </c>
    </row>
    <row r="200" spans="1:8" x14ac:dyDescent="0.25">
      <c r="A200" s="7" t="s">
        <v>1529</v>
      </c>
      <c r="B200" s="7" t="s">
        <v>1530</v>
      </c>
      <c r="C200" s="9" t="str">
        <f t="shared" si="5"/>
        <v>4</v>
      </c>
      <c r="D200" s="10">
        <v>-2000023</v>
      </c>
      <c r="E200" s="7" t="s">
        <v>1117</v>
      </c>
      <c r="F200" s="7" t="str">
        <f t="shared" si="6"/>
        <v>21-02 20 50</v>
      </c>
      <c r="G200" s="7" t="str">
        <f t="shared" si="4"/>
        <v>N/A</v>
      </c>
      <c r="H200" s="7" t="s">
        <v>1117</v>
      </c>
    </row>
    <row r="201" spans="1:8" x14ac:dyDescent="0.25">
      <c r="A201" s="7" t="s">
        <v>1531</v>
      </c>
      <c r="B201" s="7" t="s">
        <v>1532</v>
      </c>
      <c r="C201" s="9">
        <f t="shared" si="5"/>
        <v>5</v>
      </c>
      <c r="D201" s="10">
        <v>-2000023</v>
      </c>
      <c r="E201" s="7" t="s">
        <v>1357</v>
      </c>
      <c r="F201" s="7" t="str">
        <f t="shared" si="6"/>
        <v>21-02 20 50 10</v>
      </c>
      <c r="G201" s="7" t="str">
        <f t="shared" si="4"/>
        <v>Multiple Values</v>
      </c>
      <c r="H201" s="7" t="s">
        <v>1117</v>
      </c>
    </row>
    <row r="202" spans="1:8" x14ac:dyDescent="0.25">
      <c r="A202" s="7" t="s">
        <v>1533</v>
      </c>
      <c r="B202" s="7" t="s">
        <v>1534</v>
      </c>
      <c r="C202" s="9">
        <f t="shared" si="5"/>
        <v>5</v>
      </c>
      <c r="D202" s="10">
        <v>-2000023</v>
      </c>
      <c r="E202" s="7" t="s">
        <v>1535</v>
      </c>
      <c r="F202" s="7" t="str">
        <f t="shared" si="6"/>
        <v>21-02 20 50 20</v>
      </c>
      <c r="G202" s="7" t="str">
        <f t="shared" ref="G202:G265" si="7">IF(E202="Multiple Values","Multiple Values",IF(E202="N/A","N/A",IF(LEN(E202)&gt;8,CONCATENATE("22-",LEFT(E202,8)," ",RIGHT(E202,2)),CONCATENATE("22-",E202))))</f>
        <v>22-08 10 00</v>
      </c>
      <c r="H202" s="7" t="s">
        <v>1117</v>
      </c>
    </row>
    <row r="203" spans="1:8" x14ac:dyDescent="0.25">
      <c r="A203" s="7" t="s">
        <v>1536</v>
      </c>
      <c r="B203" s="7" t="s">
        <v>1537</v>
      </c>
      <c r="C203" s="9">
        <f t="shared" si="5"/>
        <v>5</v>
      </c>
      <c r="D203" s="10">
        <v>-2000023</v>
      </c>
      <c r="E203" s="7" t="s">
        <v>1357</v>
      </c>
      <c r="F203" s="7" t="str">
        <f t="shared" si="6"/>
        <v>21-02 20 50 30</v>
      </c>
      <c r="G203" s="7" t="str">
        <f t="shared" si="7"/>
        <v>Multiple Values</v>
      </c>
      <c r="H203" s="7" t="s">
        <v>1117</v>
      </c>
    </row>
    <row r="204" spans="1:8" x14ac:dyDescent="0.25">
      <c r="A204" s="7" t="s">
        <v>1538</v>
      </c>
      <c r="B204" s="7" t="s">
        <v>1539</v>
      </c>
      <c r="C204" s="9">
        <f t="shared" si="5"/>
        <v>5</v>
      </c>
      <c r="D204" s="10">
        <v>-2000023</v>
      </c>
      <c r="E204" s="7" t="s">
        <v>1540</v>
      </c>
      <c r="F204" s="7" t="str">
        <f t="shared" si="6"/>
        <v>21-02 20 50 40</v>
      </c>
      <c r="G204" s="7" t="str">
        <f t="shared" si="7"/>
        <v>22-08 30 00</v>
      </c>
      <c r="H204" s="7" t="s">
        <v>1117</v>
      </c>
    </row>
    <row r="205" spans="1:8" x14ac:dyDescent="0.25">
      <c r="A205" s="7" t="s">
        <v>1541</v>
      </c>
      <c r="B205" s="7" t="s">
        <v>1542</v>
      </c>
      <c r="C205" s="9">
        <f t="shared" si="5"/>
        <v>5</v>
      </c>
      <c r="D205" s="10">
        <v>-2000023</v>
      </c>
      <c r="E205" s="7" t="s">
        <v>1357</v>
      </c>
      <c r="F205" s="7" t="str">
        <f t="shared" si="6"/>
        <v>21-02 20 50 60</v>
      </c>
      <c r="G205" s="7" t="str">
        <f t="shared" si="7"/>
        <v>Multiple Values</v>
      </c>
      <c r="H205" s="7" t="s">
        <v>1117</v>
      </c>
    </row>
    <row r="206" spans="1:8" x14ac:dyDescent="0.25">
      <c r="A206" s="7" t="s">
        <v>1543</v>
      </c>
      <c r="B206" s="7" t="s">
        <v>1544</v>
      </c>
      <c r="C206" s="9">
        <f t="shared" si="5"/>
        <v>5</v>
      </c>
      <c r="D206" s="10">
        <v>-2000023</v>
      </c>
      <c r="E206" s="7" t="s">
        <v>1357</v>
      </c>
      <c r="F206" s="7" t="str">
        <f t="shared" si="6"/>
        <v>21-02 20 50 70</v>
      </c>
      <c r="G206" s="7" t="str">
        <f t="shared" si="7"/>
        <v>Multiple Values</v>
      </c>
      <c r="H206" s="7" t="s">
        <v>1117</v>
      </c>
    </row>
    <row r="207" spans="1:8" x14ac:dyDescent="0.25">
      <c r="A207" s="7" t="s">
        <v>1545</v>
      </c>
      <c r="B207" s="7" t="s">
        <v>1546</v>
      </c>
      <c r="C207" s="9">
        <f t="shared" si="5"/>
        <v>5</v>
      </c>
      <c r="D207" s="10">
        <v>-2000023</v>
      </c>
      <c r="E207" s="7" t="s">
        <v>1357</v>
      </c>
      <c r="F207" s="7" t="str">
        <f t="shared" si="6"/>
        <v>21-02 20 50 90</v>
      </c>
      <c r="G207" s="7" t="str">
        <f t="shared" si="7"/>
        <v>Multiple Values</v>
      </c>
      <c r="H207" s="7" t="s">
        <v>1117</v>
      </c>
    </row>
    <row r="208" spans="1:8" x14ac:dyDescent="0.25">
      <c r="A208" s="7" t="s">
        <v>1547</v>
      </c>
      <c r="B208" s="7" t="s">
        <v>1548</v>
      </c>
      <c r="C208" s="9" t="str">
        <f t="shared" si="5"/>
        <v>4</v>
      </c>
      <c r="D208" s="10">
        <v>-2000014</v>
      </c>
      <c r="E208" s="7" t="s">
        <v>1549</v>
      </c>
      <c r="F208" s="7" t="str">
        <f t="shared" si="6"/>
        <v>21-02 20 70</v>
      </c>
      <c r="G208" s="7" t="str">
        <f t="shared" si="7"/>
        <v>22-08 90 00</v>
      </c>
      <c r="H208" s="7" t="s">
        <v>1117</v>
      </c>
    </row>
    <row r="209" spans="1:8" x14ac:dyDescent="0.25">
      <c r="A209" s="7" t="s">
        <v>1550</v>
      </c>
      <c r="B209" s="7" t="s">
        <v>1551</v>
      </c>
      <c r="C209" s="9">
        <f t="shared" si="5"/>
        <v>5</v>
      </c>
      <c r="D209" s="10">
        <v>-2000014</v>
      </c>
      <c r="E209" s="7" t="s">
        <v>1552</v>
      </c>
      <c r="F209" s="7" t="str">
        <f t="shared" si="6"/>
        <v>21-02 20 70 10</v>
      </c>
      <c r="G209" s="7" t="str">
        <f t="shared" si="7"/>
        <v>22-08 91 00</v>
      </c>
      <c r="H209" s="7" t="s">
        <v>1117</v>
      </c>
    </row>
    <row r="210" spans="1:8" x14ac:dyDescent="0.25">
      <c r="A210" s="7" t="s">
        <v>1553</v>
      </c>
      <c r="B210" s="7" t="s">
        <v>1554</v>
      </c>
      <c r="C210" s="9">
        <f t="shared" si="5"/>
        <v>5</v>
      </c>
      <c r="D210" s="10">
        <v>-2000014</v>
      </c>
      <c r="E210" s="7" t="s">
        <v>1555</v>
      </c>
      <c r="F210" s="7" t="str">
        <f t="shared" si="6"/>
        <v>21-02 20 70 50</v>
      </c>
      <c r="G210" s="7" t="str">
        <f t="shared" si="7"/>
        <v>22-08 95 00</v>
      </c>
      <c r="H210" s="7" t="s">
        <v>1117</v>
      </c>
    </row>
    <row r="211" spans="1:8" x14ac:dyDescent="0.25">
      <c r="A211" s="7" t="s">
        <v>1556</v>
      </c>
      <c r="B211" s="7" t="s">
        <v>1557</v>
      </c>
      <c r="C211" s="9" t="str">
        <f t="shared" si="5"/>
        <v>4</v>
      </c>
      <c r="D211" s="10">
        <v>-2000014</v>
      </c>
      <c r="E211" s="7" t="s">
        <v>1117</v>
      </c>
      <c r="F211" s="7" t="str">
        <f t="shared" si="6"/>
        <v>21-02 20 80</v>
      </c>
      <c r="G211" s="7" t="str">
        <f t="shared" si="7"/>
        <v>N/A</v>
      </c>
      <c r="H211" s="7" t="s">
        <v>1117</v>
      </c>
    </row>
    <row r="212" spans="1:8" x14ac:dyDescent="0.25">
      <c r="A212" s="7" t="s">
        <v>1558</v>
      </c>
      <c r="B212" s="7" t="s">
        <v>1559</v>
      </c>
      <c r="C212" s="9">
        <f t="shared" si="5"/>
        <v>5</v>
      </c>
      <c r="D212" s="10">
        <v>-2000014</v>
      </c>
      <c r="E212" s="7" t="s">
        <v>1357</v>
      </c>
      <c r="F212" s="7" t="str">
        <f t="shared" si="6"/>
        <v>21-02 20 80 10</v>
      </c>
      <c r="G212" s="7" t="str">
        <f t="shared" si="7"/>
        <v>Multiple Values</v>
      </c>
      <c r="H212" s="7" t="s">
        <v>1117</v>
      </c>
    </row>
    <row r="213" spans="1:8" x14ac:dyDescent="0.25">
      <c r="A213" s="7" t="s">
        <v>1560</v>
      </c>
      <c r="B213" s="7" t="s">
        <v>1561</v>
      </c>
      <c r="C213" s="9">
        <f t="shared" si="5"/>
        <v>5</v>
      </c>
      <c r="D213" s="10">
        <v>-2000014</v>
      </c>
      <c r="E213" s="7" t="s">
        <v>1357</v>
      </c>
      <c r="F213" s="7" t="str">
        <f t="shared" si="6"/>
        <v>21-02 20 80 30</v>
      </c>
      <c r="G213" s="7" t="str">
        <f t="shared" si="7"/>
        <v>Multiple Values</v>
      </c>
      <c r="H213" s="7" t="s">
        <v>1117</v>
      </c>
    </row>
    <row r="214" spans="1:8" x14ac:dyDescent="0.25">
      <c r="A214" s="7" t="s">
        <v>1562</v>
      </c>
      <c r="B214" s="7" t="s">
        <v>1563</v>
      </c>
      <c r="C214" s="9">
        <f t="shared" si="5"/>
        <v>5</v>
      </c>
      <c r="D214" s="10">
        <v>-2000126</v>
      </c>
      <c r="E214" s="7" t="s">
        <v>1357</v>
      </c>
      <c r="F214" s="7" t="str">
        <f t="shared" si="6"/>
        <v>21-02 20 80 50</v>
      </c>
      <c r="G214" s="7" t="str">
        <f t="shared" si="7"/>
        <v>Multiple Values</v>
      </c>
      <c r="H214" s="7" t="s">
        <v>1117</v>
      </c>
    </row>
    <row r="215" spans="1:8" x14ac:dyDescent="0.25">
      <c r="A215" s="7" t="s">
        <v>1564</v>
      </c>
      <c r="B215" s="7" t="s">
        <v>1565</v>
      </c>
      <c r="C215" s="9">
        <f t="shared" si="5"/>
        <v>5</v>
      </c>
      <c r="D215" s="25" t="s">
        <v>1115</v>
      </c>
      <c r="E215" s="7" t="s">
        <v>1357</v>
      </c>
      <c r="F215" s="7" t="str">
        <f t="shared" si="6"/>
        <v>21-02 20 80 70</v>
      </c>
      <c r="G215" s="7" t="str">
        <f t="shared" si="7"/>
        <v>Multiple Values</v>
      </c>
      <c r="H215" s="7" t="s">
        <v>1117</v>
      </c>
    </row>
    <row r="216" spans="1:8" x14ac:dyDescent="0.25">
      <c r="A216" s="7" t="s">
        <v>1566</v>
      </c>
      <c r="B216" s="7" t="s">
        <v>1567</v>
      </c>
      <c r="C216" s="9">
        <f t="shared" si="5"/>
        <v>5</v>
      </c>
      <c r="D216" s="10">
        <v>-2001350</v>
      </c>
      <c r="E216" s="7" t="s">
        <v>1568</v>
      </c>
      <c r="F216" s="7" t="str">
        <f t="shared" si="6"/>
        <v>21-02 20 80 80</v>
      </c>
      <c r="G216" s="7" t="str">
        <f t="shared" si="7"/>
        <v>22-10 81 13</v>
      </c>
      <c r="H216" s="7" t="s">
        <v>1117</v>
      </c>
    </row>
    <row r="217" spans="1:8" x14ac:dyDescent="0.25">
      <c r="A217" s="7" t="s">
        <v>1569</v>
      </c>
      <c r="B217" s="7" t="s">
        <v>1570</v>
      </c>
      <c r="C217" s="9" t="str">
        <f t="shared" si="5"/>
        <v>4</v>
      </c>
      <c r="D217" s="10">
        <v>-2001350</v>
      </c>
      <c r="E217" s="7" t="s">
        <v>1357</v>
      </c>
      <c r="F217" s="7" t="str">
        <f t="shared" si="6"/>
        <v>21-02 20 90</v>
      </c>
      <c r="G217" s="7" t="str">
        <f t="shared" si="7"/>
        <v>Multiple Values</v>
      </c>
      <c r="H217" s="7" t="s">
        <v>1117</v>
      </c>
    </row>
    <row r="218" spans="1:8" x14ac:dyDescent="0.25">
      <c r="A218" s="7" t="s">
        <v>40</v>
      </c>
      <c r="B218" s="7" t="s">
        <v>1571</v>
      </c>
      <c r="C218" s="9" t="str">
        <f t="shared" si="5"/>
        <v>3</v>
      </c>
      <c r="D218" s="10" t="s">
        <v>1115</v>
      </c>
      <c r="E218" s="7" t="s">
        <v>1117</v>
      </c>
      <c r="F218" s="7" t="str">
        <f t="shared" si="6"/>
        <v>21-02 30</v>
      </c>
      <c r="G218" s="7" t="str">
        <f t="shared" si="7"/>
        <v>N/A</v>
      </c>
      <c r="H218" s="7" t="s">
        <v>1117</v>
      </c>
    </row>
    <row r="219" spans="1:8" x14ac:dyDescent="0.25">
      <c r="A219" s="7" t="s">
        <v>41</v>
      </c>
      <c r="B219" s="7" t="s">
        <v>42</v>
      </c>
      <c r="C219" s="9" t="str">
        <f t="shared" si="5"/>
        <v>4</v>
      </c>
      <c r="D219" s="10">
        <v>-2000035</v>
      </c>
      <c r="E219" s="7" t="s">
        <v>1117</v>
      </c>
      <c r="F219" s="7" t="str">
        <f t="shared" si="6"/>
        <v>21-02 30 10</v>
      </c>
      <c r="G219" s="7" t="str">
        <f t="shared" si="7"/>
        <v>N/A</v>
      </c>
      <c r="H219" s="7" t="s">
        <v>1117</v>
      </c>
    </row>
    <row r="220" spans="1:8" x14ac:dyDescent="0.25">
      <c r="A220" s="7" t="s">
        <v>1572</v>
      </c>
      <c r="B220" s="7" t="s">
        <v>1573</v>
      </c>
      <c r="C220" s="9">
        <f t="shared" si="5"/>
        <v>5</v>
      </c>
      <c r="D220" s="10">
        <v>-2000035</v>
      </c>
      <c r="E220" s="7" t="s">
        <v>1357</v>
      </c>
      <c r="F220" s="7" t="str">
        <f t="shared" si="6"/>
        <v>21-02 30 10 10</v>
      </c>
      <c r="G220" s="7" t="str">
        <f t="shared" si="7"/>
        <v>Multiple Values</v>
      </c>
      <c r="H220" s="7" t="s">
        <v>1117</v>
      </c>
    </row>
    <row r="221" spans="1:8" x14ac:dyDescent="0.25">
      <c r="A221" s="7" t="s">
        <v>1574</v>
      </c>
      <c r="B221" s="7" t="s">
        <v>1575</v>
      </c>
      <c r="C221" s="9">
        <f t="shared" si="5"/>
        <v>5</v>
      </c>
      <c r="D221" s="10">
        <v>-2000035</v>
      </c>
      <c r="E221" s="7" t="s">
        <v>1357</v>
      </c>
      <c r="F221" s="7" t="str">
        <f t="shared" si="6"/>
        <v>21-02 30 10 50</v>
      </c>
      <c r="G221" s="7" t="str">
        <f t="shared" si="7"/>
        <v>Multiple Values</v>
      </c>
      <c r="H221" s="7" t="s">
        <v>1117</v>
      </c>
    </row>
    <row r="222" spans="1:8" x14ac:dyDescent="0.25">
      <c r="A222" s="7" t="s">
        <v>1576</v>
      </c>
      <c r="B222" s="7" t="s">
        <v>1577</v>
      </c>
      <c r="C222" s="9">
        <f t="shared" si="5"/>
        <v>5</v>
      </c>
      <c r="D222" s="10">
        <v>-2000035</v>
      </c>
      <c r="E222" s="7" t="s">
        <v>1117</v>
      </c>
      <c r="F222" s="7" t="str">
        <f t="shared" si="6"/>
        <v>21-02 30 10 70</v>
      </c>
      <c r="G222" s="7" t="str">
        <f t="shared" si="7"/>
        <v>N/A</v>
      </c>
      <c r="H222" s="7" t="s">
        <v>1117</v>
      </c>
    </row>
    <row r="223" spans="1:8" x14ac:dyDescent="0.25">
      <c r="A223" s="7" t="s">
        <v>1578</v>
      </c>
      <c r="B223" s="7" t="s">
        <v>1579</v>
      </c>
      <c r="C223" s="9">
        <f t="shared" si="5"/>
        <v>5</v>
      </c>
      <c r="D223" s="10">
        <v>-2000035</v>
      </c>
      <c r="E223" s="7" t="s">
        <v>1357</v>
      </c>
      <c r="F223" s="7" t="str">
        <f t="shared" si="6"/>
        <v>21-02 30 10 90</v>
      </c>
      <c r="G223" s="7" t="str">
        <f t="shared" si="7"/>
        <v>Multiple Values</v>
      </c>
      <c r="H223" s="7" t="s">
        <v>1117</v>
      </c>
    </row>
    <row r="224" spans="1:8" x14ac:dyDescent="0.25">
      <c r="A224" s="7" t="s">
        <v>43</v>
      </c>
      <c r="B224" s="7" t="s">
        <v>1580</v>
      </c>
      <c r="C224" s="9" t="str">
        <f t="shared" si="5"/>
        <v>4</v>
      </c>
      <c r="D224" s="10">
        <v>-2001350</v>
      </c>
      <c r="E224" s="7" t="s">
        <v>1117</v>
      </c>
      <c r="F224" s="7" t="str">
        <f t="shared" si="6"/>
        <v>21-02 30 20</v>
      </c>
      <c r="G224" s="7" t="str">
        <f t="shared" si="7"/>
        <v>N/A</v>
      </c>
      <c r="H224" s="7" t="s">
        <v>1117</v>
      </c>
    </row>
    <row r="225" spans="1:8" x14ac:dyDescent="0.25">
      <c r="A225" s="7" t="s">
        <v>1581</v>
      </c>
      <c r="B225" s="7" t="s">
        <v>1582</v>
      </c>
      <c r="C225" s="9">
        <f t="shared" si="5"/>
        <v>5</v>
      </c>
      <c r="D225" s="10">
        <v>-2001350</v>
      </c>
      <c r="E225" s="7" t="s">
        <v>1357</v>
      </c>
      <c r="F225" s="7" t="str">
        <f t="shared" si="6"/>
        <v>21-02 30 20 10</v>
      </c>
      <c r="G225" s="7" t="str">
        <f t="shared" si="7"/>
        <v>Multiple Values</v>
      </c>
      <c r="H225" s="7" t="s">
        <v>1117</v>
      </c>
    </row>
    <row r="226" spans="1:8" x14ac:dyDescent="0.25">
      <c r="A226" s="7" t="s">
        <v>1583</v>
      </c>
      <c r="B226" s="7" t="s">
        <v>1584</v>
      </c>
      <c r="C226" s="9">
        <f t="shared" si="5"/>
        <v>5</v>
      </c>
      <c r="D226" s="10">
        <v>-2001350</v>
      </c>
      <c r="E226" s="7" t="s">
        <v>1357</v>
      </c>
      <c r="F226" s="7" t="str">
        <f t="shared" si="6"/>
        <v>21-02 30 20 30</v>
      </c>
      <c r="G226" s="7" t="str">
        <f t="shared" si="7"/>
        <v>Multiple Values</v>
      </c>
      <c r="H226" s="7" t="s">
        <v>1117</v>
      </c>
    </row>
    <row r="227" spans="1:8" x14ac:dyDescent="0.25">
      <c r="A227" s="7" t="s">
        <v>1585</v>
      </c>
      <c r="B227" s="7" t="s">
        <v>1586</v>
      </c>
      <c r="C227" s="9">
        <f t="shared" si="5"/>
        <v>5</v>
      </c>
      <c r="D227" s="10">
        <v>-2001350</v>
      </c>
      <c r="E227" s="7" t="s">
        <v>1357</v>
      </c>
      <c r="F227" s="7" t="str">
        <f t="shared" si="6"/>
        <v>21-02 30 20 70</v>
      </c>
      <c r="G227" s="7" t="str">
        <f t="shared" si="7"/>
        <v>Multiple Values</v>
      </c>
      <c r="H227" s="7" t="s">
        <v>1117</v>
      </c>
    </row>
    <row r="228" spans="1:8" x14ac:dyDescent="0.25">
      <c r="A228" s="7" t="s">
        <v>1587</v>
      </c>
      <c r="B228" s="7" t="s">
        <v>1588</v>
      </c>
      <c r="C228" s="9" t="str">
        <f t="shared" si="5"/>
        <v>4</v>
      </c>
      <c r="D228" s="10">
        <v>-2000032</v>
      </c>
      <c r="E228" s="7" t="s">
        <v>1117</v>
      </c>
      <c r="F228" s="7" t="str">
        <f t="shared" si="6"/>
        <v>21-02 30 40</v>
      </c>
      <c r="G228" s="7" t="str">
        <f t="shared" si="7"/>
        <v>N/A</v>
      </c>
      <c r="H228" s="7" t="s">
        <v>1117</v>
      </c>
    </row>
    <row r="229" spans="1:8" x14ac:dyDescent="0.25">
      <c r="A229" s="7" t="s">
        <v>1589</v>
      </c>
      <c r="B229" s="7" t="s">
        <v>1590</v>
      </c>
      <c r="C229" s="9">
        <f t="shared" si="5"/>
        <v>5</v>
      </c>
      <c r="D229" s="10">
        <v>-2000032</v>
      </c>
      <c r="E229" s="7" t="s">
        <v>1591</v>
      </c>
      <c r="F229" s="7" t="str">
        <f t="shared" si="6"/>
        <v>21-02 30 40 10</v>
      </c>
      <c r="G229" s="7" t="str">
        <f t="shared" si="7"/>
        <v>22-07 18 00</v>
      </c>
      <c r="H229" s="7" t="s">
        <v>1117</v>
      </c>
    </row>
    <row r="230" spans="1:8" x14ac:dyDescent="0.25">
      <c r="A230" s="7" t="s">
        <v>1592</v>
      </c>
      <c r="B230" s="7" t="s">
        <v>1593</v>
      </c>
      <c r="C230" s="9">
        <f t="shared" si="5"/>
        <v>5</v>
      </c>
      <c r="D230" s="10">
        <v>-2000032</v>
      </c>
      <c r="E230" s="7" t="s">
        <v>1414</v>
      </c>
      <c r="F230" s="7" t="str">
        <f t="shared" si="6"/>
        <v>21-02 30 40 30</v>
      </c>
      <c r="G230" s="7" t="str">
        <f t="shared" si="7"/>
        <v>22-07 10 00</v>
      </c>
      <c r="H230" s="7" t="s">
        <v>1117</v>
      </c>
    </row>
    <row r="231" spans="1:8" x14ac:dyDescent="0.25">
      <c r="A231" s="7" t="s">
        <v>1594</v>
      </c>
      <c r="B231" s="7" t="s">
        <v>1595</v>
      </c>
      <c r="C231" s="9">
        <f t="shared" si="5"/>
        <v>5</v>
      </c>
      <c r="D231" s="10">
        <v>-2000032</v>
      </c>
      <c r="E231" s="7" t="s">
        <v>1357</v>
      </c>
      <c r="F231" s="7" t="str">
        <f t="shared" si="6"/>
        <v>21-02 30 40 50</v>
      </c>
      <c r="G231" s="7" t="str">
        <f t="shared" si="7"/>
        <v>Multiple Values</v>
      </c>
      <c r="H231" s="7" t="s">
        <v>1117</v>
      </c>
    </row>
    <row r="232" spans="1:8" x14ac:dyDescent="0.25">
      <c r="A232" s="7" t="s">
        <v>1596</v>
      </c>
      <c r="B232" s="7" t="s">
        <v>1597</v>
      </c>
      <c r="C232" s="9">
        <f t="shared" si="5"/>
        <v>5</v>
      </c>
      <c r="D232" s="10">
        <v>-2000032</v>
      </c>
      <c r="E232" s="7" t="s">
        <v>1357</v>
      </c>
      <c r="F232" s="7" t="str">
        <f t="shared" si="6"/>
        <v>21-02 30 40 90</v>
      </c>
      <c r="G232" s="7" t="str">
        <f t="shared" si="7"/>
        <v>Multiple Values</v>
      </c>
      <c r="H232" s="7" t="s">
        <v>1117</v>
      </c>
    </row>
    <row r="233" spans="1:8" x14ac:dyDescent="0.25">
      <c r="A233" s="7" t="s">
        <v>1598</v>
      </c>
      <c r="B233" s="7" t="s">
        <v>1599</v>
      </c>
      <c r="C233" s="9" t="str">
        <f t="shared" si="5"/>
        <v>4</v>
      </c>
      <c r="D233" s="25" t="s">
        <v>1115</v>
      </c>
      <c r="E233" s="7" t="s">
        <v>1117</v>
      </c>
      <c r="F233" s="7" t="str">
        <f t="shared" si="6"/>
        <v>21-02 30 60</v>
      </c>
      <c r="G233" s="7" t="str">
        <f t="shared" si="7"/>
        <v>N/A</v>
      </c>
      <c r="H233" s="7" t="s">
        <v>1117</v>
      </c>
    </row>
    <row r="234" spans="1:8" x14ac:dyDescent="0.25">
      <c r="A234" s="7" t="s">
        <v>1600</v>
      </c>
      <c r="B234" s="7" t="s">
        <v>1601</v>
      </c>
      <c r="C234" s="9">
        <f t="shared" si="5"/>
        <v>5</v>
      </c>
      <c r="D234" s="10">
        <v>-2000035</v>
      </c>
      <c r="E234" s="7" t="s">
        <v>1357</v>
      </c>
      <c r="F234" s="7" t="str">
        <f t="shared" si="6"/>
        <v>21-02 30 60 10</v>
      </c>
      <c r="G234" s="7" t="str">
        <f t="shared" si="7"/>
        <v>Multiple Values</v>
      </c>
      <c r="H234" s="7" t="s">
        <v>1117</v>
      </c>
    </row>
    <row r="235" spans="1:8" x14ac:dyDescent="0.25">
      <c r="A235" s="7" t="s">
        <v>1602</v>
      </c>
      <c r="B235" s="7" t="s">
        <v>1603</v>
      </c>
      <c r="C235" s="9">
        <f t="shared" si="5"/>
        <v>5</v>
      </c>
      <c r="D235" s="10">
        <v>-2001350</v>
      </c>
      <c r="E235" s="7" t="s">
        <v>1357</v>
      </c>
      <c r="F235" s="7" t="str">
        <f t="shared" si="6"/>
        <v>21-02 30 60 50</v>
      </c>
      <c r="G235" s="7" t="str">
        <f t="shared" si="7"/>
        <v>Multiple Values</v>
      </c>
      <c r="H235" s="7" t="s">
        <v>1117</v>
      </c>
    </row>
    <row r="236" spans="1:8" x14ac:dyDescent="0.25">
      <c r="A236" s="7" t="s">
        <v>1604</v>
      </c>
      <c r="B236" s="7" t="s">
        <v>1605</v>
      </c>
      <c r="C236" s="9">
        <f t="shared" si="5"/>
        <v>5</v>
      </c>
      <c r="D236" s="10">
        <v>-2001350</v>
      </c>
      <c r="E236" s="7" t="s">
        <v>1357</v>
      </c>
      <c r="F236" s="7" t="str">
        <f t="shared" si="6"/>
        <v>21-02 30 60 90</v>
      </c>
      <c r="G236" s="7" t="str">
        <f t="shared" si="7"/>
        <v>Multiple Values</v>
      </c>
      <c r="H236" s="7" t="s">
        <v>1117</v>
      </c>
    </row>
    <row r="237" spans="1:8" x14ac:dyDescent="0.25">
      <c r="A237" s="7" t="s">
        <v>1606</v>
      </c>
      <c r="B237" s="7" t="s">
        <v>1607</v>
      </c>
      <c r="C237" s="9" t="str">
        <f t="shared" si="5"/>
        <v>4</v>
      </c>
      <c r="D237" s="10">
        <v>-2000038</v>
      </c>
      <c r="E237" s="7" t="s">
        <v>1117</v>
      </c>
      <c r="F237" s="7" t="str">
        <f t="shared" si="6"/>
        <v>21-02 30 80</v>
      </c>
      <c r="G237" s="7" t="str">
        <f t="shared" si="7"/>
        <v>N/A</v>
      </c>
      <c r="H237" s="7" t="s">
        <v>1117</v>
      </c>
    </row>
    <row r="238" spans="1:8" x14ac:dyDescent="0.25">
      <c r="A238" s="7" t="s">
        <v>1608</v>
      </c>
      <c r="B238" s="7" t="s">
        <v>1609</v>
      </c>
      <c r="C238" s="9">
        <f t="shared" si="5"/>
        <v>5</v>
      </c>
      <c r="D238" s="10">
        <v>-2000038</v>
      </c>
      <c r="E238" s="7" t="s">
        <v>1357</v>
      </c>
      <c r="F238" s="7" t="str">
        <f t="shared" si="6"/>
        <v>21-02 30 80 10</v>
      </c>
      <c r="G238" s="7" t="str">
        <f t="shared" si="7"/>
        <v>Multiple Values</v>
      </c>
      <c r="H238" s="7" t="s">
        <v>1117</v>
      </c>
    </row>
    <row r="239" spans="1:8" x14ac:dyDescent="0.25">
      <c r="A239" s="7" t="s">
        <v>1610</v>
      </c>
      <c r="B239" s="7" t="s">
        <v>44</v>
      </c>
      <c r="C239" s="9">
        <f t="shared" si="5"/>
        <v>5</v>
      </c>
      <c r="D239" s="10">
        <v>-2000038</v>
      </c>
      <c r="E239" s="7" t="s">
        <v>1357</v>
      </c>
      <c r="F239" s="7" t="str">
        <f t="shared" si="6"/>
        <v>21-02 30 80 20</v>
      </c>
      <c r="G239" s="7" t="str">
        <f t="shared" si="7"/>
        <v>Multiple Values</v>
      </c>
      <c r="H239" s="7" t="s">
        <v>1117</v>
      </c>
    </row>
    <row r="240" spans="1:8" x14ac:dyDescent="0.25">
      <c r="A240" s="7" t="s">
        <v>1611</v>
      </c>
      <c r="B240" s="7" t="s">
        <v>1612</v>
      </c>
      <c r="C240" s="9">
        <f t="shared" si="5"/>
        <v>5</v>
      </c>
      <c r="D240" s="10">
        <v>-2000038</v>
      </c>
      <c r="E240" s="7" t="s">
        <v>1357</v>
      </c>
      <c r="F240" s="7" t="str">
        <f t="shared" si="6"/>
        <v>21-02 30 80 30</v>
      </c>
      <c r="G240" s="7" t="str">
        <f t="shared" si="7"/>
        <v>Multiple Values</v>
      </c>
      <c r="H240" s="7" t="s">
        <v>1117</v>
      </c>
    </row>
    <row r="241" spans="1:8" x14ac:dyDescent="0.25">
      <c r="A241" s="7" t="s">
        <v>45</v>
      </c>
      <c r="B241" s="7" t="s">
        <v>46</v>
      </c>
      <c r="C241" s="9" t="str">
        <f t="shared" si="5"/>
        <v>2</v>
      </c>
      <c r="D241" s="10" t="s">
        <v>1115</v>
      </c>
      <c r="E241" s="7" t="s">
        <v>1117</v>
      </c>
      <c r="F241" s="7" t="str">
        <f t="shared" si="6"/>
        <v>21-03</v>
      </c>
      <c r="G241" s="7" t="str">
        <f t="shared" si="7"/>
        <v>N/A</v>
      </c>
      <c r="H241" s="7" t="s">
        <v>1117</v>
      </c>
    </row>
    <row r="242" spans="1:8" x14ac:dyDescent="0.25">
      <c r="A242" s="7" t="s">
        <v>47</v>
      </c>
      <c r="B242" s="7" t="s">
        <v>48</v>
      </c>
      <c r="C242" s="9" t="str">
        <f t="shared" ref="C242:C305" si="8">IF(LEN(A242)=1,"2",IF(LEN(A242)=3,"3",IF(LEN(A242)=5,"4",5)))</f>
        <v>3</v>
      </c>
      <c r="D242" s="10" t="s">
        <v>1115</v>
      </c>
      <c r="E242" s="7" t="s">
        <v>1117</v>
      </c>
      <c r="F242" s="7" t="str">
        <f t="shared" si="6"/>
        <v>21-03 10</v>
      </c>
      <c r="G242" s="7" t="str">
        <f t="shared" si="7"/>
        <v>N/A</v>
      </c>
      <c r="H242" s="7" t="s">
        <v>1117</v>
      </c>
    </row>
    <row r="243" spans="1:8" x14ac:dyDescent="0.25">
      <c r="A243" s="7" t="s">
        <v>49</v>
      </c>
      <c r="B243" s="7" t="s">
        <v>1613</v>
      </c>
      <c r="C243" s="9" t="str">
        <f t="shared" si="8"/>
        <v>4</v>
      </c>
      <c r="D243" s="10">
        <v>-2000011</v>
      </c>
      <c r="E243" s="7" t="s">
        <v>1614</v>
      </c>
      <c r="F243" s="7" t="str">
        <f t="shared" ref="F243:F306" si="9">IF(CODE(LEFT(A243,1))=49,"N/A",CONCATENATE("21-",IF(SUM(CODE(LEFT(A243,1))-64)&lt;10,CONCATENATE("0",SUM(CODE(LEFT(A243,1))-64)),SUM(CODE(LEFT(A243,1))-64)),IF(LEN(A243)=1,"",IF(LEN(A243)=3,CONCATENATE(" ",MID(A243,2,2)),IF(LEN(A243)=5,CONCATENATE(" ",MID(A243,2,2)," ",MID(A243,4,2)),CONCATENATE(" ",MID(A243,2,2)," ",MID(A243,4,2)," ",RIGHT(A243,2)))))))</f>
        <v>21-03 10 10</v>
      </c>
      <c r="G243" s="7" t="str">
        <f t="shared" si="7"/>
        <v>22-10 22 00</v>
      </c>
      <c r="H243" s="7" t="s">
        <v>1117</v>
      </c>
    </row>
    <row r="244" spans="1:8" x14ac:dyDescent="0.25">
      <c r="A244" s="7" t="s">
        <v>1615</v>
      </c>
      <c r="B244" s="7" t="s">
        <v>1616</v>
      </c>
      <c r="C244" s="9">
        <f t="shared" si="8"/>
        <v>5</v>
      </c>
      <c r="D244" s="10">
        <v>-2000011</v>
      </c>
      <c r="E244" s="7" t="s">
        <v>1357</v>
      </c>
      <c r="F244" s="7" t="str">
        <f t="shared" si="9"/>
        <v>21-03 10 10 10</v>
      </c>
      <c r="G244" s="7" t="str">
        <f t="shared" si="7"/>
        <v>Multiple Values</v>
      </c>
      <c r="H244" s="7" t="s">
        <v>1117</v>
      </c>
    </row>
    <row r="245" spans="1:8" x14ac:dyDescent="0.25">
      <c r="A245" s="7" t="s">
        <v>1617</v>
      </c>
      <c r="B245" s="7" t="s">
        <v>1618</v>
      </c>
      <c r="C245" s="9">
        <f t="shared" si="8"/>
        <v>5</v>
      </c>
      <c r="D245" s="10">
        <v>-2000011</v>
      </c>
      <c r="E245" s="7" t="s">
        <v>1526</v>
      </c>
      <c r="F245" s="7" t="str">
        <f t="shared" si="9"/>
        <v>21-03 10 10 20</v>
      </c>
      <c r="G245" s="7" t="str">
        <f t="shared" si="7"/>
        <v>22-08 43 00</v>
      </c>
      <c r="H245" s="7" t="s">
        <v>1117</v>
      </c>
    </row>
    <row r="246" spans="1:8" x14ac:dyDescent="0.25">
      <c r="A246" s="7" t="s">
        <v>1619</v>
      </c>
      <c r="B246" s="7" t="s">
        <v>1620</v>
      </c>
      <c r="C246" s="9">
        <f t="shared" si="8"/>
        <v>5</v>
      </c>
      <c r="D246" s="10">
        <v>-2000011</v>
      </c>
      <c r="E246" s="7" t="s">
        <v>1357</v>
      </c>
      <c r="F246" s="7" t="str">
        <f t="shared" si="9"/>
        <v>21-03 10 10 40</v>
      </c>
      <c r="G246" s="7" t="str">
        <f t="shared" si="7"/>
        <v>Multiple Values</v>
      </c>
      <c r="H246" s="7" t="s">
        <v>1117</v>
      </c>
    </row>
    <row r="247" spans="1:8" x14ac:dyDescent="0.25">
      <c r="A247" s="7" t="s">
        <v>1621</v>
      </c>
      <c r="B247" s="7" t="s">
        <v>1622</v>
      </c>
      <c r="C247" s="9">
        <f t="shared" si="8"/>
        <v>5</v>
      </c>
      <c r="D247" s="10">
        <v>-2000011</v>
      </c>
      <c r="E247" s="7" t="s">
        <v>1357</v>
      </c>
      <c r="F247" s="7" t="str">
        <f t="shared" si="9"/>
        <v>21-03 10 10 50</v>
      </c>
      <c r="G247" s="7" t="str">
        <f t="shared" si="7"/>
        <v>Multiple Values</v>
      </c>
      <c r="H247" s="7" t="s">
        <v>1117</v>
      </c>
    </row>
    <row r="248" spans="1:8" x14ac:dyDescent="0.25">
      <c r="A248" s="7" t="s">
        <v>1623</v>
      </c>
      <c r="B248" s="7" t="s">
        <v>1624</v>
      </c>
      <c r="C248" s="9">
        <f t="shared" si="8"/>
        <v>5</v>
      </c>
      <c r="D248" s="10">
        <v>-2000011</v>
      </c>
      <c r="E248" s="7" t="s">
        <v>1357</v>
      </c>
      <c r="F248" s="7" t="str">
        <f t="shared" si="9"/>
        <v>21-03 10 10 70</v>
      </c>
      <c r="G248" s="7" t="str">
        <f t="shared" si="7"/>
        <v>Multiple Values</v>
      </c>
      <c r="H248" s="7" t="s">
        <v>1117</v>
      </c>
    </row>
    <row r="249" spans="1:8" x14ac:dyDescent="0.25">
      <c r="A249" s="7" t="s">
        <v>1625</v>
      </c>
      <c r="B249" s="7" t="s">
        <v>1626</v>
      </c>
      <c r="C249" s="9">
        <f t="shared" si="8"/>
        <v>5</v>
      </c>
      <c r="D249" s="10">
        <v>-2000011</v>
      </c>
      <c r="E249" s="7" t="s">
        <v>1357</v>
      </c>
      <c r="F249" s="7" t="str">
        <f t="shared" si="9"/>
        <v>21-03 10 10 90</v>
      </c>
      <c r="G249" s="7" t="str">
        <f t="shared" si="7"/>
        <v>Multiple Values</v>
      </c>
      <c r="H249" s="7" t="s">
        <v>1117</v>
      </c>
    </row>
    <row r="250" spans="1:8" x14ac:dyDescent="0.25">
      <c r="A250" s="7" t="s">
        <v>50</v>
      </c>
      <c r="B250" s="7" t="s">
        <v>1627</v>
      </c>
      <c r="C250" s="9" t="str">
        <f t="shared" si="8"/>
        <v>4</v>
      </c>
      <c r="D250" s="10">
        <v>-2000014</v>
      </c>
      <c r="E250" s="7" t="s">
        <v>1519</v>
      </c>
      <c r="F250" s="7" t="str">
        <f t="shared" si="9"/>
        <v>21-03 10 20</v>
      </c>
      <c r="G250" s="7" t="str">
        <f t="shared" si="7"/>
        <v>22-08 50 00</v>
      </c>
      <c r="H250" s="7" t="s">
        <v>1117</v>
      </c>
    </row>
    <row r="251" spans="1:8" x14ac:dyDescent="0.25">
      <c r="A251" s="7" t="s">
        <v>1628</v>
      </c>
      <c r="B251" s="7" t="s">
        <v>1629</v>
      </c>
      <c r="C251" s="9">
        <f t="shared" si="8"/>
        <v>5</v>
      </c>
      <c r="D251" s="10">
        <v>-2000014</v>
      </c>
      <c r="E251" s="7" t="s">
        <v>1519</v>
      </c>
      <c r="F251" s="7" t="str">
        <f t="shared" si="9"/>
        <v>21-03 10 20 10</v>
      </c>
      <c r="G251" s="7" t="str">
        <f t="shared" si="7"/>
        <v>22-08 50 00</v>
      </c>
      <c r="H251" s="7" t="s">
        <v>1117</v>
      </c>
    </row>
    <row r="252" spans="1:8" x14ac:dyDescent="0.25">
      <c r="A252" s="7" t="s">
        <v>1630</v>
      </c>
      <c r="B252" s="7" t="s">
        <v>1631</v>
      </c>
      <c r="C252" s="9">
        <f t="shared" si="8"/>
        <v>5</v>
      </c>
      <c r="D252" s="10">
        <v>-2000014</v>
      </c>
      <c r="E252" s="7" t="s">
        <v>1519</v>
      </c>
      <c r="F252" s="7" t="str">
        <f t="shared" si="9"/>
        <v>21-03 10 20 20</v>
      </c>
      <c r="G252" s="7" t="str">
        <f t="shared" si="7"/>
        <v>22-08 50 00</v>
      </c>
      <c r="H252" s="7" t="s">
        <v>1117</v>
      </c>
    </row>
    <row r="253" spans="1:8" x14ac:dyDescent="0.25">
      <c r="A253" s="7" t="s">
        <v>1632</v>
      </c>
      <c r="B253" s="7" t="s">
        <v>1633</v>
      </c>
      <c r="C253" s="9">
        <f t="shared" si="8"/>
        <v>5</v>
      </c>
      <c r="D253" s="10">
        <v>-2000014</v>
      </c>
      <c r="E253" s="7" t="s">
        <v>1357</v>
      </c>
      <c r="F253" s="7" t="str">
        <f t="shared" si="9"/>
        <v>21-03 10 20 50</v>
      </c>
      <c r="G253" s="7" t="str">
        <f t="shared" si="7"/>
        <v>Multiple Values</v>
      </c>
      <c r="H253" s="7" t="s">
        <v>1117</v>
      </c>
    </row>
    <row r="254" spans="1:8" x14ac:dyDescent="0.25">
      <c r="A254" s="7" t="s">
        <v>1634</v>
      </c>
      <c r="B254" s="7" t="s">
        <v>1635</v>
      </c>
      <c r="C254" s="9">
        <f t="shared" si="8"/>
        <v>5</v>
      </c>
      <c r="D254" s="10">
        <v>-2000014</v>
      </c>
      <c r="E254" s="7" t="s">
        <v>1357</v>
      </c>
      <c r="F254" s="7" t="str">
        <f t="shared" si="9"/>
        <v>21-03 10 20 90</v>
      </c>
      <c r="G254" s="7" t="str">
        <f t="shared" si="7"/>
        <v>Multiple Values</v>
      </c>
      <c r="H254" s="7" t="s">
        <v>1117</v>
      </c>
    </row>
    <row r="255" spans="1:8" x14ac:dyDescent="0.25">
      <c r="A255" s="7" t="s">
        <v>51</v>
      </c>
      <c r="B255" s="7" t="s">
        <v>52</v>
      </c>
      <c r="C255" s="9" t="str">
        <f t="shared" si="8"/>
        <v>4</v>
      </c>
      <c r="D255" s="10">
        <v>-2000023</v>
      </c>
      <c r="E255" s="7" t="s">
        <v>1535</v>
      </c>
      <c r="F255" s="7" t="str">
        <f t="shared" si="9"/>
        <v>21-03 10 30</v>
      </c>
      <c r="G255" s="7" t="str">
        <f t="shared" si="7"/>
        <v>22-08 10 00</v>
      </c>
      <c r="H255" s="7" t="s">
        <v>1117</v>
      </c>
    </row>
    <row r="256" spans="1:8" x14ac:dyDescent="0.25">
      <c r="A256" s="7" t="s">
        <v>1636</v>
      </c>
      <c r="B256" s="7" t="s">
        <v>1637</v>
      </c>
      <c r="C256" s="9">
        <f t="shared" si="8"/>
        <v>5</v>
      </c>
      <c r="D256" s="10">
        <v>-2000023</v>
      </c>
      <c r="E256" s="7" t="s">
        <v>1535</v>
      </c>
      <c r="F256" s="7" t="str">
        <f t="shared" si="9"/>
        <v>21-03 10 30 10</v>
      </c>
      <c r="G256" s="7" t="str">
        <f t="shared" si="7"/>
        <v>22-08 10 00</v>
      </c>
      <c r="H256" s="7" t="s">
        <v>1117</v>
      </c>
    </row>
    <row r="257" spans="1:8" x14ac:dyDescent="0.25">
      <c r="A257" s="7" t="s">
        <v>1638</v>
      </c>
      <c r="B257" s="7" t="s">
        <v>1639</v>
      </c>
      <c r="C257" s="9">
        <f t="shared" si="8"/>
        <v>5</v>
      </c>
      <c r="D257" s="10">
        <v>-2000023</v>
      </c>
      <c r="E257" s="7" t="s">
        <v>1357</v>
      </c>
      <c r="F257" s="7" t="str">
        <f t="shared" si="9"/>
        <v>21-03 10 30 20</v>
      </c>
      <c r="G257" s="7" t="str">
        <f t="shared" si="7"/>
        <v>Multiple Values</v>
      </c>
      <c r="H257" s="7" t="s">
        <v>1117</v>
      </c>
    </row>
    <row r="258" spans="1:8" x14ac:dyDescent="0.25">
      <c r="A258" s="7" t="s">
        <v>1640</v>
      </c>
      <c r="B258" s="7" t="s">
        <v>1641</v>
      </c>
      <c r="C258" s="9">
        <f t="shared" si="8"/>
        <v>5</v>
      </c>
      <c r="D258" s="10">
        <v>-2000023</v>
      </c>
      <c r="E258" s="7" t="s">
        <v>1357</v>
      </c>
      <c r="F258" s="7" t="str">
        <f t="shared" si="9"/>
        <v>21-03 10 30 25</v>
      </c>
      <c r="G258" s="7" t="str">
        <f t="shared" si="7"/>
        <v>Multiple Values</v>
      </c>
      <c r="H258" s="7" t="s">
        <v>1117</v>
      </c>
    </row>
    <row r="259" spans="1:8" x14ac:dyDescent="0.25">
      <c r="A259" s="7" t="s">
        <v>1642</v>
      </c>
      <c r="B259" s="7" t="s">
        <v>1643</v>
      </c>
      <c r="C259" s="9">
        <f t="shared" si="8"/>
        <v>5</v>
      </c>
      <c r="D259" s="10">
        <v>-2000023</v>
      </c>
      <c r="E259" s="7" t="s">
        <v>1644</v>
      </c>
      <c r="F259" s="7" t="str">
        <f t="shared" si="9"/>
        <v>21-03 10 30 30</v>
      </c>
      <c r="G259" s="7" t="str">
        <f t="shared" si="7"/>
        <v>22-08 35 13</v>
      </c>
      <c r="H259" s="7" t="s">
        <v>1117</v>
      </c>
    </row>
    <row r="260" spans="1:8" x14ac:dyDescent="0.25">
      <c r="A260" s="7" t="s">
        <v>1645</v>
      </c>
      <c r="B260" s="7" t="s">
        <v>1646</v>
      </c>
      <c r="C260" s="9">
        <f t="shared" si="8"/>
        <v>5</v>
      </c>
      <c r="D260" s="10">
        <v>-2000023</v>
      </c>
      <c r="E260" s="7" t="s">
        <v>1357</v>
      </c>
      <c r="F260" s="7" t="str">
        <f t="shared" si="9"/>
        <v>21-03 10 30 40</v>
      </c>
      <c r="G260" s="7" t="str">
        <f t="shared" si="7"/>
        <v>Multiple Values</v>
      </c>
      <c r="H260" s="7" t="s">
        <v>1117</v>
      </c>
    </row>
    <row r="261" spans="1:8" x14ac:dyDescent="0.25">
      <c r="A261" s="7" t="s">
        <v>1647</v>
      </c>
      <c r="B261" s="7" t="s">
        <v>1648</v>
      </c>
      <c r="C261" s="9">
        <f t="shared" si="8"/>
        <v>5</v>
      </c>
      <c r="D261" s="10">
        <v>-2000023</v>
      </c>
      <c r="E261" s="7" t="s">
        <v>1357</v>
      </c>
      <c r="F261" s="7" t="str">
        <f t="shared" si="9"/>
        <v>21-03 10 30 50</v>
      </c>
      <c r="G261" s="7" t="str">
        <f t="shared" si="7"/>
        <v>Multiple Values</v>
      </c>
      <c r="H261" s="7" t="s">
        <v>1117</v>
      </c>
    </row>
    <row r="262" spans="1:8" x14ac:dyDescent="0.25">
      <c r="A262" s="7" t="s">
        <v>1649</v>
      </c>
      <c r="B262" s="7" t="s">
        <v>1650</v>
      </c>
      <c r="C262" s="9">
        <f t="shared" si="8"/>
        <v>5</v>
      </c>
      <c r="D262" s="10">
        <v>-2000023</v>
      </c>
      <c r="E262" s="7" t="s">
        <v>1357</v>
      </c>
      <c r="F262" s="7" t="str">
        <f t="shared" si="9"/>
        <v>21-03 10 30 70</v>
      </c>
      <c r="G262" s="7" t="str">
        <f t="shared" si="7"/>
        <v>Multiple Values</v>
      </c>
      <c r="H262" s="7" t="s">
        <v>1117</v>
      </c>
    </row>
    <row r="263" spans="1:8" x14ac:dyDescent="0.25">
      <c r="A263" s="7" t="s">
        <v>1651</v>
      </c>
      <c r="B263" s="7" t="s">
        <v>1652</v>
      </c>
      <c r="C263" s="9">
        <f t="shared" si="8"/>
        <v>5</v>
      </c>
      <c r="D263" s="10">
        <v>-2000023</v>
      </c>
      <c r="E263" s="7" t="s">
        <v>1653</v>
      </c>
      <c r="F263" s="7" t="str">
        <f t="shared" si="9"/>
        <v>21-03 10 30 80</v>
      </c>
      <c r="G263" s="7" t="str">
        <f t="shared" si="7"/>
        <v>22-08 31 00</v>
      </c>
      <c r="H263" s="7" t="s">
        <v>1117</v>
      </c>
    </row>
    <row r="264" spans="1:8" x14ac:dyDescent="0.25">
      <c r="A264" s="7" t="s">
        <v>1654</v>
      </c>
      <c r="B264" s="7" t="s">
        <v>1655</v>
      </c>
      <c r="C264" s="9">
        <f t="shared" si="8"/>
        <v>5</v>
      </c>
      <c r="D264" s="10">
        <v>-2000023</v>
      </c>
      <c r="E264" s="7" t="s">
        <v>1357</v>
      </c>
      <c r="F264" s="7" t="str">
        <f t="shared" si="9"/>
        <v>21-03 10 30 90</v>
      </c>
      <c r="G264" s="7" t="str">
        <f t="shared" si="7"/>
        <v>Multiple Values</v>
      </c>
      <c r="H264" s="7" t="s">
        <v>1117</v>
      </c>
    </row>
    <row r="265" spans="1:8" x14ac:dyDescent="0.25">
      <c r="A265" s="7" t="s">
        <v>1656</v>
      </c>
      <c r="B265" s="7" t="s">
        <v>1657</v>
      </c>
      <c r="C265" s="9" t="str">
        <f t="shared" si="8"/>
        <v>4</v>
      </c>
      <c r="D265" s="10">
        <v>-2000023</v>
      </c>
      <c r="E265" s="7" t="s">
        <v>1117</v>
      </c>
      <c r="F265" s="7" t="str">
        <f t="shared" si="9"/>
        <v>21-03 10 40</v>
      </c>
      <c r="G265" s="7" t="str">
        <f t="shared" si="7"/>
        <v>N/A</v>
      </c>
      <c r="H265" s="7" t="s">
        <v>1117</v>
      </c>
    </row>
    <row r="266" spans="1:8" x14ac:dyDescent="0.25">
      <c r="A266" s="7" t="s">
        <v>1658</v>
      </c>
      <c r="B266" s="7" t="s">
        <v>1659</v>
      </c>
      <c r="C266" s="9">
        <f t="shared" si="8"/>
        <v>5</v>
      </c>
      <c r="D266" s="10">
        <v>-2000023</v>
      </c>
      <c r="E266" s="7" t="s">
        <v>1357</v>
      </c>
      <c r="F266" s="7" t="str">
        <f t="shared" si="9"/>
        <v>21-03 10 40 10</v>
      </c>
      <c r="G266" s="7" t="str">
        <f t="shared" ref="G266:G329" si="10">IF(E266="Multiple Values","Multiple Values",IF(E266="N/A","N/A",IF(LEN(E266)&gt;8,CONCATENATE("22-",LEFT(E266,8)," ",RIGHT(E266,2)),CONCATENATE("22-",E266))))</f>
        <v>Multiple Values</v>
      </c>
      <c r="H266" s="7" t="s">
        <v>1117</v>
      </c>
    </row>
    <row r="267" spans="1:8" x14ac:dyDescent="0.25">
      <c r="A267" s="7" t="s">
        <v>1660</v>
      </c>
      <c r="B267" s="7" t="s">
        <v>1661</v>
      </c>
      <c r="C267" s="9">
        <f t="shared" si="8"/>
        <v>5</v>
      </c>
      <c r="D267" s="10">
        <v>-2000023</v>
      </c>
      <c r="E267" s="7" t="s">
        <v>1357</v>
      </c>
      <c r="F267" s="7" t="str">
        <f t="shared" si="9"/>
        <v>21-03 10 40 50</v>
      </c>
      <c r="G267" s="7" t="str">
        <f t="shared" si="10"/>
        <v>Multiple Values</v>
      </c>
      <c r="H267" s="7" t="s">
        <v>1117</v>
      </c>
    </row>
    <row r="268" spans="1:8" x14ac:dyDescent="0.25">
      <c r="A268" s="7" t="s">
        <v>1662</v>
      </c>
      <c r="B268" s="7" t="s">
        <v>1663</v>
      </c>
      <c r="C268" s="9" t="str">
        <f t="shared" si="8"/>
        <v>4</v>
      </c>
      <c r="D268" s="10">
        <v>-2000032</v>
      </c>
      <c r="E268" s="7" t="s">
        <v>1117</v>
      </c>
      <c r="F268" s="7" t="str">
        <f t="shared" si="9"/>
        <v>21-03 10 60</v>
      </c>
      <c r="G268" s="7" t="str">
        <f t="shared" si="10"/>
        <v>N/A</v>
      </c>
      <c r="H268" s="7" t="s">
        <v>1117</v>
      </c>
    </row>
    <row r="269" spans="1:8" x14ac:dyDescent="0.25">
      <c r="A269" s="7" t="s">
        <v>1664</v>
      </c>
      <c r="B269" s="7" t="s">
        <v>1665</v>
      </c>
      <c r="C269" s="9">
        <f t="shared" si="8"/>
        <v>5</v>
      </c>
      <c r="D269" s="10">
        <v>-2000032</v>
      </c>
      <c r="E269" s="7" t="s">
        <v>1666</v>
      </c>
      <c r="F269" s="7" t="str">
        <f t="shared" si="9"/>
        <v>21-03 10 60 10</v>
      </c>
      <c r="G269" s="7" t="str">
        <f t="shared" si="10"/>
        <v>22-09 69 00</v>
      </c>
      <c r="H269" s="7" t="s">
        <v>1117</v>
      </c>
    </row>
    <row r="270" spans="1:8" x14ac:dyDescent="0.25">
      <c r="A270" s="7" t="s">
        <v>1667</v>
      </c>
      <c r="B270" s="7" t="s">
        <v>1668</v>
      </c>
      <c r="C270" s="9">
        <f t="shared" si="8"/>
        <v>5</v>
      </c>
      <c r="D270" s="10">
        <v>-2000032</v>
      </c>
      <c r="E270" s="7" t="s">
        <v>1117</v>
      </c>
      <c r="F270" s="7" t="str">
        <f t="shared" si="9"/>
        <v>21-03 10 60 30</v>
      </c>
      <c r="G270" s="7" t="str">
        <f t="shared" si="10"/>
        <v>N/A</v>
      </c>
      <c r="H270" s="7" t="s">
        <v>1117</v>
      </c>
    </row>
    <row r="271" spans="1:8" x14ac:dyDescent="0.25">
      <c r="A271" s="7" t="s">
        <v>1669</v>
      </c>
      <c r="B271" s="7" t="s">
        <v>1670</v>
      </c>
      <c r="C271" s="9" t="str">
        <f t="shared" si="8"/>
        <v>4</v>
      </c>
      <c r="D271" s="10">
        <v>-2000038</v>
      </c>
      <c r="E271" s="7" t="s">
        <v>1117</v>
      </c>
      <c r="F271" s="7" t="str">
        <f t="shared" si="9"/>
        <v>21-03 10 70</v>
      </c>
      <c r="G271" s="7" t="str">
        <f t="shared" si="10"/>
        <v>N/A</v>
      </c>
      <c r="H271" s="7" t="s">
        <v>1117</v>
      </c>
    </row>
    <row r="272" spans="1:8" x14ac:dyDescent="0.25">
      <c r="A272" s="7" t="s">
        <v>1671</v>
      </c>
      <c r="B272" s="7" t="s">
        <v>1672</v>
      </c>
      <c r="C272" s="9">
        <f t="shared" si="8"/>
        <v>5</v>
      </c>
      <c r="D272" s="10">
        <v>-2000038</v>
      </c>
      <c r="E272" s="7" t="s">
        <v>1357</v>
      </c>
      <c r="F272" s="7" t="str">
        <f t="shared" si="9"/>
        <v>21-03 10 70 10</v>
      </c>
      <c r="G272" s="7" t="str">
        <f t="shared" si="10"/>
        <v>Multiple Values</v>
      </c>
      <c r="H272" s="7" t="s">
        <v>1117</v>
      </c>
    </row>
    <row r="273" spans="1:8" x14ac:dyDescent="0.25">
      <c r="A273" s="7" t="s">
        <v>1673</v>
      </c>
      <c r="B273" s="7" t="s">
        <v>1674</v>
      </c>
      <c r="C273" s="9">
        <f t="shared" si="8"/>
        <v>5</v>
      </c>
      <c r="D273" s="10">
        <v>-2000038</v>
      </c>
      <c r="E273" s="7" t="s">
        <v>1357</v>
      </c>
      <c r="F273" s="7" t="str">
        <f t="shared" si="9"/>
        <v>21-03 10 70 20</v>
      </c>
      <c r="G273" s="7" t="str">
        <f t="shared" si="10"/>
        <v>Multiple Values</v>
      </c>
      <c r="H273" s="7" t="s">
        <v>1117</v>
      </c>
    </row>
    <row r="274" spans="1:8" x14ac:dyDescent="0.25">
      <c r="A274" s="7" t="s">
        <v>1675</v>
      </c>
      <c r="B274" s="7" t="s">
        <v>1676</v>
      </c>
      <c r="C274" s="9">
        <f t="shared" si="8"/>
        <v>5</v>
      </c>
      <c r="D274" s="10">
        <v>-2000038</v>
      </c>
      <c r="E274" s="7" t="s">
        <v>1357</v>
      </c>
      <c r="F274" s="7" t="str">
        <f t="shared" si="9"/>
        <v>21-03 10 70 50</v>
      </c>
      <c r="G274" s="7" t="str">
        <f t="shared" si="10"/>
        <v>Multiple Values</v>
      </c>
      <c r="H274" s="7" t="s">
        <v>1117</v>
      </c>
    </row>
    <row r="275" spans="1:8" x14ac:dyDescent="0.25">
      <c r="A275" s="7" t="s">
        <v>1677</v>
      </c>
      <c r="B275" s="7" t="s">
        <v>1678</v>
      </c>
      <c r="C275" s="9">
        <f t="shared" si="8"/>
        <v>5</v>
      </c>
      <c r="D275" s="10">
        <v>-2000038</v>
      </c>
      <c r="E275" s="7" t="s">
        <v>1357</v>
      </c>
      <c r="F275" s="7" t="str">
        <f t="shared" si="9"/>
        <v>21-03 10 70 70</v>
      </c>
      <c r="G275" s="7" t="str">
        <f t="shared" si="10"/>
        <v>Multiple Values</v>
      </c>
      <c r="H275" s="7" t="s">
        <v>1117</v>
      </c>
    </row>
    <row r="276" spans="1:8" x14ac:dyDescent="0.25">
      <c r="A276" s="7" t="s">
        <v>1679</v>
      </c>
      <c r="B276" s="7" t="s">
        <v>1680</v>
      </c>
      <c r="C276" s="9">
        <f t="shared" si="8"/>
        <v>5</v>
      </c>
      <c r="D276" s="10">
        <v>-2000038</v>
      </c>
      <c r="E276" s="7" t="s">
        <v>1357</v>
      </c>
      <c r="F276" s="7" t="str">
        <f t="shared" si="9"/>
        <v>21-03 10 70 90</v>
      </c>
      <c r="G276" s="7" t="str">
        <f t="shared" si="10"/>
        <v>Multiple Values</v>
      </c>
      <c r="H276" s="7" t="s">
        <v>1117</v>
      </c>
    </row>
    <row r="277" spans="1:8" x14ac:dyDescent="0.25">
      <c r="A277" s="7" t="s">
        <v>1681</v>
      </c>
      <c r="B277" s="7" t="s">
        <v>1682</v>
      </c>
      <c r="C277" s="9" t="str">
        <f t="shared" si="8"/>
        <v>4</v>
      </c>
      <c r="D277" s="25" t="s">
        <v>1115</v>
      </c>
      <c r="E277" s="7" t="s">
        <v>1117</v>
      </c>
      <c r="F277" s="7" t="str">
        <f t="shared" si="9"/>
        <v>21-03 10 90</v>
      </c>
      <c r="G277" s="7" t="str">
        <f t="shared" si="10"/>
        <v>N/A</v>
      </c>
      <c r="H277" s="7" t="s">
        <v>1117</v>
      </c>
    </row>
    <row r="278" spans="1:8" x14ac:dyDescent="0.25">
      <c r="A278" s="7" t="s">
        <v>1683</v>
      </c>
      <c r="B278" s="7" t="s">
        <v>1684</v>
      </c>
      <c r="C278" s="9">
        <f t="shared" si="8"/>
        <v>5</v>
      </c>
      <c r="D278" s="10">
        <v>-2000126</v>
      </c>
      <c r="E278" s="7" t="s">
        <v>1357</v>
      </c>
      <c r="F278" s="7" t="str">
        <f t="shared" si="9"/>
        <v>21-03 10 90 10</v>
      </c>
      <c r="G278" s="7" t="str">
        <f t="shared" si="10"/>
        <v>Multiple Values</v>
      </c>
      <c r="H278" s="7" t="s">
        <v>1117</v>
      </c>
    </row>
    <row r="279" spans="1:8" x14ac:dyDescent="0.25">
      <c r="A279" s="7" t="s">
        <v>1685</v>
      </c>
      <c r="B279" s="7" t="s">
        <v>1686</v>
      </c>
      <c r="C279" s="9">
        <f t="shared" si="8"/>
        <v>5</v>
      </c>
      <c r="D279" s="10">
        <v>-2000014</v>
      </c>
      <c r="E279" s="7" t="s">
        <v>1552</v>
      </c>
      <c r="F279" s="7" t="str">
        <f t="shared" si="9"/>
        <v>21-03 10 90 15</v>
      </c>
      <c r="G279" s="7" t="str">
        <f t="shared" si="10"/>
        <v>22-08 91 00</v>
      </c>
      <c r="H279" s="7" t="s">
        <v>1117</v>
      </c>
    </row>
    <row r="280" spans="1:8" x14ac:dyDescent="0.25">
      <c r="A280" s="7" t="s">
        <v>1687</v>
      </c>
      <c r="B280" s="7" t="s">
        <v>1688</v>
      </c>
      <c r="C280" s="9">
        <f t="shared" si="8"/>
        <v>5</v>
      </c>
      <c r="D280" s="10">
        <v>-2001350</v>
      </c>
      <c r="E280" s="7" t="s">
        <v>1357</v>
      </c>
      <c r="F280" s="7" t="str">
        <f t="shared" si="9"/>
        <v>21-03 10 90 20</v>
      </c>
      <c r="G280" s="7" t="str">
        <f t="shared" si="10"/>
        <v>Multiple Values</v>
      </c>
      <c r="H280" s="7" t="s">
        <v>1117</v>
      </c>
    </row>
    <row r="281" spans="1:8" x14ac:dyDescent="0.25">
      <c r="A281" s="7" t="s">
        <v>1689</v>
      </c>
      <c r="B281" s="7" t="s">
        <v>1690</v>
      </c>
      <c r="C281" s="9">
        <f t="shared" si="8"/>
        <v>5</v>
      </c>
      <c r="D281" s="10">
        <v>-2001350</v>
      </c>
      <c r="E281" s="7" t="s">
        <v>1357</v>
      </c>
      <c r="F281" s="7" t="str">
        <f t="shared" si="9"/>
        <v>21-03 10 90 25</v>
      </c>
      <c r="G281" s="7" t="str">
        <f t="shared" si="10"/>
        <v>Multiple Values</v>
      </c>
      <c r="H281" s="7" t="s">
        <v>1117</v>
      </c>
    </row>
    <row r="282" spans="1:8" x14ac:dyDescent="0.25">
      <c r="A282" s="7" t="s">
        <v>1691</v>
      </c>
      <c r="B282" s="7" t="s">
        <v>1692</v>
      </c>
      <c r="C282" s="9">
        <f t="shared" si="8"/>
        <v>5</v>
      </c>
      <c r="D282" s="10">
        <v>-2000011</v>
      </c>
      <c r="E282" s="7" t="s">
        <v>1357</v>
      </c>
      <c r="F282" s="7" t="str">
        <f t="shared" si="9"/>
        <v>21-03 10 90 30</v>
      </c>
      <c r="G282" s="7" t="str">
        <f t="shared" si="10"/>
        <v>Multiple Values</v>
      </c>
      <c r="H282" s="7" t="s">
        <v>1117</v>
      </c>
    </row>
    <row r="283" spans="1:8" x14ac:dyDescent="0.25">
      <c r="A283" s="7" t="s">
        <v>1693</v>
      </c>
      <c r="B283" s="7" t="s">
        <v>1694</v>
      </c>
      <c r="C283" s="9">
        <f t="shared" si="8"/>
        <v>5</v>
      </c>
      <c r="D283" s="10">
        <v>-2001350</v>
      </c>
      <c r="E283" s="7" t="s">
        <v>1357</v>
      </c>
      <c r="F283" s="7" t="str">
        <f t="shared" si="9"/>
        <v>21-03 10 90 35</v>
      </c>
      <c r="G283" s="7" t="str">
        <f t="shared" si="10"/>
        <v>Multiple Values</v>
      </c>
      <c r="H283" s="7" t="s">
        <v>1117</v>
      </c>
    </row>
    <row r="284" spans="1:8" x14ac:dyDescent="0.25">
      <c r="A284" s="7" t="s">
        <v>1695</v>
      </c>
      <c r="B284" s="7" t="s">
        <v>1696</v>
      </c>
      <c r="C284" s="9">
        <f t="shared" si="8"/>
        <v>5</v>
      </c>
      <c r="D284" s="10">
        <v>-2001350</v>
      </c>
      <c r="E284" s="7" t="s">
        <v>1357</v>
      </c>
      <c r="F284" s="7" t="str">
        <f t="shared" si="9"/>
        <v>21-03 10 90 40</v>
      </c>
      <c r="G284" s="7" t="str">
        <f t="shared" si="10"/>
        <v>Multiple Values</v>
      </c>
      <c r="H284" s="7" t="s">
        <v>1117</v>
      </c>
    </row>
    <row r="285" spans="1:8" x14ac:dyDescent="0.25">
      <c r="A285" s="7" t="s">
        <v>1697</v>
      </c>
      <c r="B285" s="7" t="s">
        <v>1698</v>
      </c>
      <c r="C285" s="9">
        <f t="shared" si="8"/>
        <v>5</v>
      </c>
      <c r="D285" s="10">
        <v>-2001350</v>
      </c>
      <c r="E285" s="7" t="s">
        <v>1699</v>
      </c>
      <c r="F285" s="7" t="str">
        <f t="shared" si="9"/>
        <v>21-03 10 90 45</v>
      </c>
      <c r="G285" s="7" t="str">
        <f t="shared" si="10"/>
        <v>22-10 84 16</v>
      </c>
      <c r="H285" s="7" t="s">
        <v>1117</v>
      </c>
    </row>
    <row r="286" spans="1:8" x14ac:dyDescent="0.25">
      <c r="A286" s="7" t="s">
        <v>1700</v>
      </c>
      <c r="B286" s="7" t="s">
        <v>1701</v>
      </c>
      <c r="C286" s="9">
        <f t="shared" si="8"/>
        <v>5</v>
      </c>
      <c r="D286" s="10">
        <v>-2001350</v>
      </c>
      <c r="E286" s="7" t="s">
        <v>1357</v>
      </c>
      <c r="F286" s="7" t="str">
        <f t="shared" si="9"/>
        <v>21-03 10 90 50</v>
      </c>
      <c r="G286" s="7" t="str">
        <f t="shared" si="10"/>
        <v>Multiple Values</v>
      </c>
      <c r="H286" s="7" t="s">
        <v>1117</v>
      </c>
    </row>
    <row r="287" spans="1:8" x14ac:dyDescent="0.25">
      <c r="A287" s="7" t="s">
        <v>1702</v>
      </c>
      <c r="B287" s="7" t="s">
        <v>1703</v>
      </c>
      <c r="C287" s="9">
        <f t="shared" si="8"/>
        <v>5</v>
      </c>
      <c r="D287" s="10">
        <v>-2001350</v>
      </c>
      <c r="E287" s="7" t="s">
        <v>1357</v>
      </c>
      <c r="F287" s="7" t="str">
        <f t="shared" si="9"/>
        <v>21-03 10 90 60</v>
      </c>
      <c r="G287" s="7" t="str">
        <f t="shared" si="10"/>
        <v>Multiple Values</v>
      </c>
      <c r="H287" s="7" t="s">
        <v>1117</v>
      </c>
    </row>
    <row r="288" spans="1:8" x14ac:dyDescent="0.25">
      <c r="A288" s="7" t="s">
        <v>1704</v>
      </c>
      <c r="B288" s="7" t="s">
        <v>1705</v>
      </c>
      <c r="C288" s="9">
        <f t="shared" si="8"/>
        <v>5</v>
      </c>
      <c r="D288" s="10">
        <v>-2001350</v>
      </c>
      <c r="E288" s="7" t="s">
        <v>1357</v>
      </c>
      <c r="F288" s="7" t="str">
        <f t="shared" si="9"/>
        <v>21-03 10 90 70</v>
      </c>
      <c r="G288" s="7" t="str">
        <f t="shared" si="10"/>
        <v>Multiple Values</v>
      </c>
      <c r="H288" s="7" t="s">
        <v>1117</v>
      </c>
    </row>
    <row r="289" spans="1:8" x14ac:dyDescent="0.25">
      <c r="A289" s="7" t="s">
        <v>1706</v>
      </c>
      <c r="B289" s="7" t="s">
        <v>1707</v>
      </c>
      <c r="C289" s="9">
        <f t="shared" si="8"/>
        <v>5</v>
      </c>
      <c r="D289" s="10">
        <v>-2001350</v>
      </c>
      <c r="E289" s="7" t="s">
        <v>1357</v>
      </c>
      <c r="F289" s="7" t="str">
        <f t="shared" si="9"/>
        <v>21-03 10 90 90</v>
      </c>
      <c r="G289" s="7" t="str">
        <f t="shared" si="10"/>
        <v>Multiple Values</v>
      </c>
      <c r="H289" s="7" t="s">
        <v>1117</v>
      </c>
    </row>
    <row r="290" spans="1:8" x14ac:dyDescent="0.25">
      <c r="A290" s="7" t="s">
        <v>53</v>
      </c>
      <c r="B290" s="7" t="s">
        <v>54</v>
      </c>
      <c r="C290" s="9" t="str">
        <f t="shared" si="8"/>
        <v>3</v>
      </c>
      <c r="D290" s="10" t="s">
        <v>1115</v>
      </c>
      <c r="E290" s="7" t="s">
        <v>1117</v>
      </c>
      <c r="F290" s="7" t="str">
        <f t="shared" si="9"/>
        <v>21-03 20</v>
      </c>
      <c r="G290" s="7" t="str">
        <f t="shared" si="10"/>
        <v>N/A</v>
      </c>
      <c r="H290" s="7" t="s">
        <v>1117</v>
      </c>
    </row>
    <row r="291" spans="1:8" x14ac:dyDescent="0.25">
      <c r="A291" s="7" t="s">
        <v>55</v>
      </c>
      <c r="B291" s="7" t="s">
        <v>56</v>
      </c>
      <c r="C291" s="9" t="str">
        <f t="shared" si="8"/>
        <v>4</v>
      </c>
      <c r="D291" s="10" t="s">
        <v>1115</v>
      </c>
      <c r="E291" s="7" t="s">
        <v>1708</v>
      </c>
      <c r="F291" s="7" t="str">
        <f t="shared" si="9"/>
        <v>21-03 20 10</v>
      </c>
      <c r="G291" s="7" t="str">
        <f t="shared" si="10"/>
        <v>22-09 70 00</v>
      </c>
      <c r="H291" s="7" t="s">
        <v>1117</v>
      </c>
    </row>
    <row r="292" spans="1:8" x14ac:dyDescent="0.25">
      <c r="A292" s="7" t="s">
        <v>1709</v>
      </c>
      <c r="B292" s="7" t="s">
        <v>1710</v>
      </c>
      <c r="C292" s="9">
        <f t="shared" si="8"/>
        <v>5</v>
      </c>
      <c r="D292" s="10">
        <v>-2000011</v>
      </c>
      <c r="E292" s="7" t="s">
        <v>1711</v>
      </c>
      <c r="F292" s="7" t="str">
        <f t="shared" si="9"/>
        <v>21-03 20 10 10</v>
      </c>
      <c r="G292" s="7" t="str">
        <f t="shared" si="10"/>
        <v>22-09 30 00</v>
      </c>
      <c r="H292" s="7" t="s">
        <v>1117</v>
      </c>
    </row>
    <row r="293" spans="1:8" x14ac:dyDescent="0.25">
      <c r="A293" s="7" t="s">
        <v>1712</v>
      </c>
      <c r="B293" s="7" t="s">
        <v>1713</v>
      </c>
      <c r="C293" s="9">
        <f t="shared" si="8"/>
        <v>5</v>
      </c>
      <c r="D293" s="10">
        <v>-2000011</v>
      </c>
      <c r="E293" s="7" t="s">
        <v>1357</v>
      </c>
      <c r="F293" s="7" t="str">
        <f t="shared" si="9"/>
        <v>21-03 20 10 20</v>
      </c>
      <c r="G293" s="7" t="str">
        <f t="shared" si="10"/>
        <v>Multiple Values</v>
      </c>
      <c r="H293" s="7" t="s">
        <v>1117</v>
      </c>
    </row>
    <row r="294" spans="1:8" x14ac:dyDescent="0.25">
      <c r="A294" s="7" t="s">
        <v>1714</v>
      </c>
      <c r="B294" s="7" t="s">
        <v>1715</v>
      </c>
      <c r="C294" s="9">
        <f t="shared" si="8"/>
        <v>5</v>
      </c>
      <c r="D294" s="10">
        <v>-2000011</v>
      </c>
      <c r="E294" s="7" t="s">
        <v>1357</v>
      </c>
      <c r="F294" s="7" t="str">
        <f t="shared" si="9"/>
        <v>21-03 20 10 30</v>
      </c>
      <c r="G294" s="7" t="str">
        <f t="shared" si="10"/>
        <v>Multiple Values</v>
      </c>
      <c r="H294" s="7" t="s">
        <v>1117</v>
      </c>
    </row>
    <row r="295" spans="1:8" x14ac:dyDescent="0.25">
      <c r="A295" s="7" t="s">
        <v>1716</v>
      </c>
      <c r="B295" s="7" t="s">
        <v>1717</v>
      </c>
      <c r="C295" s="9">
        <f t="shared" si="8"/>
        <v>5</v>
      </c>
      <c r="D295" s="10">
        <v>-2000011</v>
      </c>
      <c r="E295" s="7" t="s">
        <v>1718</v>
      </c>
      <c r="F295" s="7" t="str">
        <f t="shared" si="9"/>
        <v>21-03 20 10 35</v>
      </c>
      <c r="G295" s="7" t="str">
        <f t="shared" si="10"/>
        <v>22-09 73 00</v>
      </c>
      <c r="H295" s="7" t="s">
        <v>1117</v>
      </c>
    </row>
    <row r="296" spans="1:8" x14ac:dyDescent="0.25">
      <c r="A296" s="7" t="s">
        <v>1719</v>
      </c>
      <c r="B296" s="7" t="s">
        <v>1720</v>
      </c>
      <c r="C296" s="9">
        <f t="shared" si="8"/>
        <v>5</v>
      </c>
      <c r="D296" s="10">
        <v>-2000011</v>
      </c>
      <c r="E296" s="7" t="s">
        <v>1721</v>
      </c>
      <c r="F296" s="7" t="str">
        <f t="shared" si="9"/>
        <v>21-03 20 10 50</v>
      </c>
      <c r="G296" s="7" t="str">
        <f t="shared" si="10"/>
        <v>22-09 75 00</v>
      </c>
      <c r="H296" s="7" t="s">
        <v>1117</v>
      </c>
    </row>
    <row r="297" spans="1:8" x14ac:dyDescent="0.25">
      <c r="A297" s="7" t="s">
        <v>1722</v>
      </c>
      <c r="B297" s="7" t="s">
        <v>1723</v>
      </c>
      <c r="C297" s="9">
        <f t="shared" si="8"/>
        <v>5</v>
      </c>
      <c r="D297" s="10">
        <v>-2000011</v>
      </c>
      <c r="E297" s="7" t="s">
        <v>1357</v>
      </c>
      <c r="F297" s="7" t="str">
        <f t="shared" si="9"/>
        <v>21-03 20 10 60</v>
      </c>
      <c r="G297" s="7" t="str">
        <f t="shared" si="10"/>
        <v>Multiple Values</v>
      </c>
      <c r="H297" s="7" t="s">
        <v>1117</v>
      </c>
    </row>
    <row r="298" spans="1:8" x14ac:dyDescent="0.25">
      <c r="A298" s="7" t="s">
        <v>1724</v>
      </c>
      <c r="B298" s="7" t="s">
        <v>1725</v>
      </c>
      <c r="C298" s="9">
        <f t="shared" si="8"/>
        <v>5</v>
      </c>
      <c r="D298" s="10">
        <v>-2000011</v>
      </c>
      <c r="E298" s="7" t="s">
        <v>1726</v>
      </c>
      <c r="F298" s="7" t="str">
        <f t="shared" si="9"/>
        <v>21-03 20 10 70</v>
      </c>
      <c r="G298" s="7" t="str">
        <f t="shared" si="10"/>
        <v>22-09 90 00</v>
      </c>
      <c r="H298" s="7" t="s">
        <v>1117</v>
      </c>
    </row>
    <row r="299" spans="1:8" x14ac:dyDescent="0.25">
      <c r="A299" s="7" t="s">
        <v>1727</v>
      </c>
      <c r="B299" s="7" t="s">
        <v>1728</v>
      </c>
      <c r="C299" s="9">
        <f t="shared" si="8"/>
        <v>5</v>
      </c>
      <c r="D299" s="10">
        <v>-2000011</v>
      </c>
      <c r="E299" s="7" t="s">
        <v>1357</v>
      </c>
      <c r="F299" s="7" t="str">
        <f t="shared" si="9"/>
        <v>21-03 20 10 80</v>
      </c>
      <c r="G299" s="7" t="str">
        <f t="shared" si="10"/>
        <v>Multiple Values</v>
      </c>
      <c r="H299" s="7" t="s">
        <v>1117</v>
      </c>
    </row>
    <row r="300" spans="1:8" x14ac:dyDescent="0.25">
      <c r="A300" s="7" t="s">
        <v>1729</v>
      </c>
      <c r="B300" s="7" t="s">
        <v>1730</v>
      </c>
      <c r="C300" s="9">
        <f t="shared" si="8"/>
        <v>5</v>
      </c>
      <c r="D300" s="10">
        <v>-2000011</v>
      </c>
      <c r="E300" s="7" t="s">
        <v>1357</v>
      </c>
      <c r="F300" s="7" t="str">
        <f t="shared" si="9"/>
        <v>21-03 20 10 90</v>
      </c>
      <c r="G300" s="7" t="str">
        <f t="shared" si="10"/>
        <v>Multiple Values</v>
      </c>
      <c r="H300" s="7" t="s">
        <v>1117</v>
      </c>
    </row>
    <row r="301" spans="1:8" x14ac:dyDescent="0.25">
      <c r="A301" s="7" t="s">
        <v>57</v>
      </c>
      <c r="B301" s="7" t="s">
        <v>1731</v>
      </c>
      <c r="C301" s="9" t="str">
        <f t="shared" si="8"/>
        <v>4</v>
      </c>
      <c r="D301" s="10" t="s">
        <v>1115</v>
      </c>
      <c r="E301" s="7" t="s">
        <v>1357</v>
      </c>
      <c r="F301" s="7" t="str">
        <f t="shared" si="9"/>
        <v>21-03 20 20</v>
      </c>
      <c r="G301" s="7" t="str">
        <f t="shared" si="10"/>
        <v>Multiple Values</v>
      </c>
      <c r="H301" s="7" t="s">
        <v>1117</v>
      </c>
    </row>
    <row r="302" spans="1:8" x14ac:dyDescent="0.25">
      <c r="A302" s="7" t="s">
        <v>1732</v>
      </c>
      <c r="B302" s="7" t="s">
        <v>58</v>
      </c>
      <c r="C302" s="9" t="str">
        <f t="shared" si="8"/>
        <v>4</v>
      </c>
      <c r="D302" s="10">
        <v>-2000032</v>
      </c>
      <c r="E302" s="7" t="s">
        <v>1733</v>
      </c>
      <c r="F302" s="7" t="str">
        <f t="shared" si="9"/>
        <v>21-03 20 30</v>
      </c>
      <c r="G302" s="7" t="str">
        <f t="shared" si="10"/>
        <v>22-09 60 00</v>
      </c>
      <c r="H302" s="7" t="s">
        <v>1117</v>
      </c>
    </row>
    <row r="303" spans="1:8" x14ac:dyDescent="0.25">
      <c r="A303" s="7" t="s">
        <v>1734</v>
      </c>
      <c r="B303" s="7" t="s">
        <v>1735</v>
      </c>
      <c r="C303" s="9">
        <f t="shared" si="8"/>
        <v>5</v>
      </c>
      <c r="D303" s="10">
        <v>-2000032</v>
      </c>
      <c r="E303" s="7" t="s">
        <v>1357</v>
      </c>
      <c r="F303" s="7" t="str">
        <f t="shared" si="9"/>
        <v>21-03 20 30 10</v>
      </c>
      <c r="G303" s="7" t="str">
        <f t="shared" si="10"/>
        <v>Multiple Values</v>
      </c>
      <c r="H303" s="7" t="s">
        <v>1117</v>
      </c>
    </row>
    <row r="304" spans="1:8" x14ac:dyDescent="0.25">
      <c r="A304" s="7" t="s">
        <v>1736</v>
      </c>
      <c r="B304" s="7" t="s">
        <v>1737</v>
      </c>
      <c r="C304" s="9">
        <f t="shared" si="8"/>
        <v>5</v>
      </c>
      <c r="D304" s="10">
        <v>-2000032</v>
      </c>
      <c r="E304" s="7" t="s">
        <v>1711</v>
      </c>
      <c r="F304" s="7" t="str">
        <f t="shared" si="9"/>
        <v>21-03 20 30 20</v>
      </c>
      <c r="G304" s="7" t="str">
        <f t="shared" si="10"/>
        <v>22-09 30 00</v>
      </c>
      <c r="H304" s="7" t="s">
        <v>1117</v>
      </c>
    </row>
    <row r="305" spans="1:8" x14ac:dyDescent="0.25">
      <c r="A305" s="7" t="s">
        <v>1738</v>
      </c>
      <c r="B305" s="7" t="s">
        <v>1739</v>
      </c>
      <c r="C305" s="9">
        <f t="shared" si="8"/>
        <v>5</v>
      </c>
      <c r="D305" s="10">
        <v>-2000032</v>
      </c>
      <c r="E305" s="7" t="s">
        <v>1357</v>
      </c>
      <c r="F305" s="7" t="str">
        <f t="shared" si="9"/>
        <v>21-03 20 30 30</v>
      </c>
      <c r="G305" s="7" t="str">
        <f t="shared" si="10"/>
        <v>Multiple Values</v>
      </c>
      <c r="H305" s="7" t="s">
        <v>1117</v>
      </c>
    </row>
    <row r="306" spans="1:8" x14ac:dyDescent="0.25">
      <c r="A306" s="7" t="s">
        <v>1740</v>
      </c>
      <c r="B306" s="7" t="s">
        <v>1741</v>
      </c>
      <c r="C306" s="9">
        <f t="shared" ref="C306:C369" si="11">IF(LEN(A306)=1,"2",IF(LEN(A306)=3,"3",IF(LEN(A306)=5,"4",5)))</f>
        <v>5</v>
      </c>
      <c r="D306" s="10">
        <v>-2000032</v>
      </c>
      <c r="E306" s="7" t="s">
        <v>1357</v>
      </c>
      <c r="F306" s="7" t="str">
        <f t="shared" si="9"/>
        <v>21-03 20 30 40</v>
      </c>
      <c r="G306" s="7" t="str">
        <f t="shared" si="10"/>
        <v>Multiple Values</v>
      </c>
      <c r="H306" s="7" t="s">
        <v>1117</v>
      </c>
    </row>
    <row r="307" spans="1:8" x14ac:dyDescent="0.25">
      <c r="A307" s="7" t="s">
        <v>1742</v>
      </c>
      <c r="B307" s="7" t="s">
        <v>1743</v>
      </c>
      <c r="C307" s="9">
        <f t="shared" si="11"/>
        <v>5</v>
      </c>
      <c r="D307" s="10">
        <v>-2000032</v>
      </c>
      <c r="E307" s="7" t="s">
        <v>1744</v>
      </c>
      <c r="F307" s="7" t="str">
        <f t="shared" ref="F307:F370" si="12">IF(CODE(LEFT(A307,1))=49,"N/A",CONCATENATE("21-",IF(SUM(CODE(LEFT(A307,1))-64)&lt;10,CONCATENATE("0",SUM(CODE(LEFT(A307,1))-64)),SUM(CODE(LEFT(A307,1))-64)),IF(LEN(A307)=1,"",IF(LEN(A307)=3,CONCATENATE(" ",MID(A307,2,2)),IF(LEN(A307)=5,CONCATENATE(" ",MID(A307,2,2)," ",MID(A307,4,2)),CONCATENATE(" ",MID(A307,2,2)," ",MID(A307,4,2)," ",RIGHT(A307,2)))))))</f>
        <v>21-03 20 30 45</v>
      </c>
      <c r="G307" s="7" t="str">
        <f t="shared" si="10"/>
        <v>22-09 64 00</v>
      </c>
      <c r="H307" s="7" t="s">
        <v>1117</v>
      </c>
    </row>
    <row r="308" spans="1:8" x14ac:dyDescent="0.25">
      <c r="A308" s="7" t="s">
        <v>1745</v>
      </c>
      <c r="B308" s="7" t="s">
        <v>1746</v>
      </c>
      <c r="C308" s="9">
        <f t="shared" si="11"/>
        <v>5</v>
      </c>
      <c r="D308" s="10">
        <v>-2000032</v>
      </c>
      <c r="E308" s="7" t="s">
        <v>1747</v>
      </c>
      <c r="F308" s="7" t="str">
        <f t="shared" si="12"/>
        <v>21-03 20 30 50</v>
      </c>
      <c r="G308" s="7" t="str">
        <f t="shared" si="10"/>
        <v>22-09 65 00</v>
      </c>
      <c r="H308" s="7" t="s">
        <v>1117</v>
      </c>
    </row>
    <row r="309" spans="1:8" x14ac:dyDescent="0.25">
      <c r="A309" s="7" t="s">
        <v>1748</v>
      </c>
      <c r="B309" s="7" t="s">
        <v>1749</v>
      </c>
      <c r="C309" s="9">
        <f t="shared" si="11"/>
        <v>5</v>
      </c>
      <c r="D309" s="10">
        <v>-2000032</v>
      </c>
      <c r="E309" s="7" t="s">
        <v>1357</v>
      </c>
      <c r="F309" s="7" t="str">
        <f t="shared" si="12"/>
        <v>21-03 20 30 60</v>
      </c>
      <c r="G309" s="7" t="str">
        <f t="shared" si="10"/>
        <v>Multiple Values</v>
      </c>
      <c r="H309" s="7" t="s">
        <v>1117</v>
      </c>
    </row>
    <row r="310" spans="1:8" x14ac:dyDescent="0.25">
      <c r="A310" s="7" t="s">
        <v>1750</v>
      </c>
      <c r="B310" s="7" t="s">
        <v>1751</v>
      </c>
      <c r="C310" s="9">
        <f t="shared" si="11"/>
        <v>5</v>
      </c>
      <c r="D310" s="10">
        <v>-2000032</v>
      </c>
      <c r="E310" s="7" t="s">
        <v>1357</v>
      </c>
      <c r="F310" s="7" t="str">
        <f t="shared" si="12"/>
        <v>21-03 20 30 70</v>
      </c>
      <c r="G310" s="7" t="str">
        <f t="shared" si="10"/>
        <v>Multiple Values</v>
      </c>
      <c r="H310" s="7" t="s">
        <v>1117</v>
      </c>
    </row>
    <row r="311" spans="1:8" x14ac:dyDescent="0.25">
      <c r="A311" s="7" t="s">
        <v>1752</v>
      </c>
      <c r="B311" s="7" t="s">
        <v>59</v>
      </c>
      <c r="C311" s="9">
        <f t="shared" si="11"/>
        <v>5</v>
      </c>
      <c r="D311" s="10">
        <v>-2000032</v>
      </c>
      <c r="E311" s="7" t="s">
        <v>1357</v>
      </c>
      <c r="F311" s="7" t="str">
        <f t="shared" si="12"/>
        <v>21-03 20 30 75</v>
      </c>
      <c r="G311" s="7" t="str">
        <f t="shared" si="10"/>
        <v>Multiple Values</v>
      </c>
      <c r="H311" s="7" t="s">
        <v>1117</v>
      </c>
    </row>
    <row r="312" spans="1:8" x14ac:dyDescent="0.25">
      <c r="A312" s="7" t="s">
        <v>1753</v>
      </c>
      <c r="B312" s="7" t="s">
        <v>1754</v>
      </c>
      <c r="C312" s="9">
        <f t="shared" si="11"/>
        <v>5</v>
      </c>
      <c r="D312" s="10">
        <v>-2000032</v>
      </c>
      <c r="E312" s="7" t="s">
        <v>1357</v>
      </c>
      <c r="F312" s="7" t="str">
        <f t="shared" si="12"/>
        <v>21-03 20 30 80</v>
      </c>
      <c r="G312" s="7" t="str">
        <f t="shared" si="10"/>
        <v>Multiple Values</v>
      </c>
      <c r="H312" s="7" t="s">
        <v>1117</v>
      </c>
    </row>
    <row r="313" spans="1:8" x14ac:dyDescent="0.25">
      <c r="A313" s="7" t="s">
        <v>1755</v>
      </c>
      <c r="B313" s="7" t="s">
        <v>1756</v>
      </c>
      <c r="C313" s="9">
        <f t="shared" si="11"/>
        <v>5</v>
      </c>
      <c r="D313" s="10">
        <v>-2000032</v>
      </c>
      <c r="E313" s="7" t="s">
        <v>1357</v>
      </c>
      <c r="F313" s="7" t="str">
        <f t="shared" si="12"/>
        <v>21-03 20 30 85</v>
      </c>
      <c r="G313" s="7" t="str">
        <f t="shared" si="10"/>
        <v>Multiple Values</v>
      </c>
      <c r="H313" s="7" t="s">
        <v>1117</v>
      </c>
    </row>
    <row r="314" spans="1:8" x14ac:dyDescent="0.25">
      <c r="A314" s="7" t="s">
        <v>1757</v>
      </c>
      <c r="B314" s="7" t="s">
        <v>1758</v>
      </c>
      <c r="C314" s="9">
        <f t="shared" si="11"/>
        <v>5</v>
      </c>
      <c r="D314" s="10">
        <v>-2000032</v>
      </c>
      <c r="E314" s="7" t="s">
        <v>1357</v>
      </c>
      <c r="F314" s="7" t="str">
        <f t="shared" si="12"/>
        <v>21-03 20 30 90</v>
      </c>
      <c r="G314" s="7" t="str">
        <f t="shared" si="10"/>
        <v>Multiple Values</v>
      </c>
      <c r="H314" s="7" t="s">
        <v>1117</v>
      </c>
    </row>
    <row r="315" spans="1:8" x14ac:dyDescent="0.25">
      <c r="A315" s="7" t="s">
        <v>1759</v>
      </c>
      <c r="B315" s="7" t="s">
        <v>60</v>
      </c>
      <c r="C315" s="9" t="str">
        <f t="shared" si="11"/>
        <v>4</v>
      </c>
      <c r="D315" s="10" t="s">
        <v>1115</v>
      </c>
      <c r="E315" s="7" t="s">
        <v>1117</v>
      </c>
      <c r="F315" s="7" t="str">
        <f t="shared" si="12"/>
        <v>21-03 20 40</v>
      </c>
      <c r="G315" s="7" t="str">
        <f t="shared" si="10"/>
        <v>N/A</v>
      </c>
      <c r="H315" s="7" t="s">
        <v>1117</v>
      </c>
    </row>
    <row r="316" spans="1:8" x14ac:dyDescent="0.25">
      <c r="A316" s="7" t="s">
        <v>1760</v>
      </c>
      <c r="B316" s="7" t="s">
        <v>1761</v>
      </c>
      <c r="C316" s="9">
        <f t="shared" si="11"/>
        <v>5</v>
      </c>
      <c r="D316" s="10">
        <v>-2000120</v>
      </c>
      <c r="E316" s="7" t="s">
        <v>1711</v>
      </c>
      <c r="F316" s="7" t="str">
        <f t="shared" si="12"/>
        <v>21-03 20 40 20</v>
      </c>
      <c r="G316" s="7" t="str">
        <f t="shared" si="10"/>
        <v>22-09 30 00</v>
      </c>
      <c r="H316" s="7" t="s">
        <v>1117</v>
      </c>
    </row>
    <row r="317" spans="1:8" x14ac:dyDescent="0.25">
      <c r="A317" s="7" t="s">
        <v>1762</v>
      </c>
      <c r="B317" s="7" t="s">
        <v>1763</v>
      </c>
      <c r="C317" s="9">
        <f t="shared" si="11"/>
        <v>5</v>
      </c>
      <c r="D317" s="10">
        <v>-2000120</v>
      </c>
      <c r="E317" s="7" t="s">
        <v>1764</v>
      </c>
      <c r="F317" s="7" t="str">
        <f t="shared" si="12"/>
        <v>21-03 20 40 40</v>
      </c>
      <c r="G317" s="7" t="str">
        <f t="shared" si="10"/>
        <v>22-09 63 00</v>
      </c>
      <c r="H317" s="7" t="s">
        <v>1117</v>
      </c>
    </row>
    <row r="318" spans="1:8" x14ac:dyDescent="0.25">
      <c r="A318" s="7" t="s">
        <v>1765</v>
      </c>
      <c r="B318" s="7" t="s">
        <v>1766</v>
      </c>
      <c r="C318" s="9">
        <f t="shared" si="11"/>
        <v>5</v>
      </c>
      <c r="D318" s="10">
        <v>-2000120</v>
      </c>
      <c r="E318" s="7" t="s">
        <v>1744</v>
      </c>
      <c r="F318" s="7" t="str">
        <f t="shared" si="12"/>
        <v>21-03 20 40 45</v>
      </c>
      <c r="G318" s="7" t="str">
        <f t="shared" si="10"/>
        <v>22-09 64 00</v>
      </c>
      <c r="H318" s="7" t="s">
        <v>1117</v>
      </c>
    </row>
    <row r="319" spans="1:8" x14ac:dyDescent="0.25">
      <c r="A319" s="7" t="s">
        <v>1767</v>
      </c>
      <c r="B319" s="7" t="s">
        <v>1768</v>
      </c>
      <c r="C319" s="9">
        <f t="shared" si="11"/>
        <v>5</v>
      </c>
      <c r="D319" s="10">
        <v>-2000120</v>
      </c>
      <c r="E319" s="7" t="s">
        <v>1747</v>
      </c>
      <c r="F319" s="7" t="str">
        <f t="shared" si="12"/>
        <v>21-03 20 40 50</v>
      </c>
      <c r="G319" s="7" t="str">
        <f t="shared" si="10"/>
        <v>22-09 65 00</v>
      </c>
      <c r="H319" s="7" t="s">
        <v>1117</v>
      </c>
    </row>
    <row r="320" spans="1:8" x14ac:dyDescent="0.25">
      <c r="A320" s="7" t="s">
        <v>1769</v>
      </c>
      <c r="B320" s="7" t="s">
        <v>1770</v>
      </c>
      <c r="C320" s="9">
        <f t="shared" si="11"/>
        <v>5</v>
      </c>
      <c r="D320" s="10">
        <v>-2000120</v>
      </c>
      <c r="E320" s="7" t="s">
        <v>1771</v>
      </c>
      <c r="F320" s="7" t="str">
        <f t="shared" si="12"/>
        <v>21-03 20 40 60</v>
      </c>
      <c r="G320" s="7" t="str">
        <f t="shared" si="10"/>
        <v>22-09 66 00</v>
      </c>
      <c r="H320" s="7" t="s">
        <v>1117</v>
      </c>
    </row>
    <row r="321" spans="1:8" x14ac:dyDescent="0.25">
      <c r="A321" s="7" t="s">
        <v>1772</v>
      </c>
      <c r="B321" s="7" t="s">
        <v>1773</v>
      </c>
      <c r="C321" s="9">
        <f t="shared" si="11"/>
        <v>5</v>
      </c>
      <c r="D321" s="10">
        <v>-2000120</v>
      </c>
      <c r="E321" s="7" t="s">
        <v>1774</v>
      </c>
      <c r="F321" s="7" t="str">
        <f t="shared" si="12"/>
        <v>21-03 20 40 75</v>
      </c>
      <c r="G321" s="7" t="str">
        <f t="shared" si="10"/>
        <v>22-09 68 00</v>
      </c>
      <c r="H321" s="7" t="s">
        <v>1117</v>
      </c>
    </row>
    <row r="322" spans="1:8" x14ac:dyDescent="0.25">
      <c r="A322" s="7" t="s">
        <v>1775</v>
      </c>
      <c r="B322" s="7" t="s">
        <v>61</v>
      </c>
      <c r="C322" s="9" t="str">
        <f t="shared" si="11"/>
        <v>4</v>
      </c>
      <c r="D322" s="10" t="s">
        <v>1115</v>
      </c>
      <c r="E322" s="7" t="s">
        <v>1776</v>
      </c>
      <c r="F322" s="7" t="str">
        <f t="shared" si="12"/>
        <v>21-03 20 50</v>
      </c>
      <c r="G322" s="7" t="str">
        <f t="shared" si="10"/>
        <v>22-09 50 00</v>
      </c>
      <c r="H322" s="7" t="s">
        <v>1117</v>
      </c>
    </row>
    <row r="323" spans="1:8" x14ac:dyDescent="0.25">
      <c r="A323" s="7" t="s">
        <v>1777</v>
      </c>
      <c r="B323" s="7" t="s">
        <v>1778</v>
      </c>
      <c r="C323" s="9">
        <f t="shared" si="11"/>
        <v>5</v>
      </c>
      <c r="D323" s="10">
        <v>-2000038</v>
      </c>
      <c r="E323" s="7" t="s">
        <v>1391</v>
      </c>
      <c r="F323" s="7" t="str">
        <f t="shared" si="12"/>
        <v>21-03 20 50 10</v>
      </c>
      <c r="G323" s="7" t="str">
        <f t="shared" si="10"/>
        <v>22-09 20 00</v>
      </c>
      <c r="H323" s="7" t="s">
        <v>1117</v>
      </c>
    </row>
    <row r="324" spans="1:8" x14ac:dyDescent="0.25">
      <c r="A324" s="7" t="s">
        <v>1779</v>
      </c>
      <c r="B324" s="7" t="s">
        <v>1780</v>
      </c>
      <c r="C324" s="9">
        <f t="shared" si="11"/>
        <v>5</v>
      </c>
      <c r="D324" s="10">
        <v>-2000038</v>
      </c>
      <c r="E324" s="7" t="s">
        <v>1357</v>
      </c>
      <c r="F324" s="7" t="str">
        <f t="shared" si="12"/>
        <v>21-03 20 50 20</v>
      </c>
      <c r="G324" s="7" t="str">
        <f t="shared" si="10"/>
        <v>Multiple Values</v>
      </c>
      <c r="H324" s="7" t="s">
        <v>1117</v>
      </c>
    </row>
    <row r="325" spans="1:8" x14ac:dyDescent="0.25">
      <c r="A325" s="7" t="s">
        <v>1781</v>
      </c>
      <c r="B325" s="7" t="s">
        <v>1782</v>
      </c>
      <c r="C325" s="9">
        <f t="shared" si="11"/>
        <v>5</v>
      </c>
      <c r="D325" s="10">
        <v>-2000038</v>
      </c>
      <c r="E325" s="7" t="s">
        <v>1726</v>
      </c>
      <c r="F325" s="7" t="str">
        <f t="shared" si="12"/>
        <v>21-03 20 50 70</v>
      </c>
      <c r="G325" s="7" t="str">
        <f t="shared" si="10"/>
        <v>22-09 90 00</v>
      </c>
      <c r="H325" s="7" t="s">
        <v>1117</v>
      </c>
    </row>
    <row r="326" spans="1:8" x14ac:dyDescent="0.25">
      <c r="A326" s="7" t="s">
        <v>1783</v>
      </c>
      <c r="B326" s="7" t="s">
        <v>1784</v>
      </c>
      <c r="C326" s="9">
        <f t="shared" si="11"/>
        <v>5</v>
      </c>
      <c r="D326" s="10">
        <v>-2000038</v>
      </c>
      <c r="E326" s="7" t="s">
        <v>1357</v>
      </c>
      <c r="F326" s="7" t="str">
        <f t="shared" si="12"/>
        <v>21-03 20 50 80</v>
      </c>
      <c r="G326" s="7" t="str">
        <f t="shared" si="10"/>
        <v>Multiple Values</v>
      </c>
      <c r="H326" s="7" t="s">
        <v>1117</v>
      </c>
    </row>
    <row r="327" spans="1:8" x14ac:dyDescent="0.25">
      <c r="A327" s="7" t="s">
        <v>1785</v>
      </c>
      <c r="B327" s="7" t="s">
        <v>1786</v>
      </c>
      <c r="C327" s="9">
        <f t="shared" si="11"/>
        <v>5</v>
      </c>
      <c r="D327" s="10">
        <v>-2000038</v>
      </c>
      <c r="E327" s="7" t="s">
        <v>1357</v>
      </c>
      <c r="F327" s="7" t="str">
        <f t="shared" si="12"/>
        <v>21-03 20 50 90</v>
      </c>
      <c r="G327" s="7" t="str">
        <f t="shared" si="10"/>
        <v>Multiple Values</v>
      </c>
      <c r="H327" s="7" t="s">
        <v>1117</v>
      </c>
    </row>
    <row r="328" spans="1:8" x14ac:dyDescent="0.25">
      <c r="A328" s="7" t="s">
        <v>1787</v>
      </c>
      <c r="B328" s="7" t="s">
        <v>1788</v>
      </c>
      <c r="C328" s="9" t="str">
        <f t="shared" si="11"/>
        <v>4</v>
      </c>
      <c r="D328" s="10" t="s">
        <v>1115</v>
      </c>
      <c r="E328" s="7" t="s">
        <v>1789</v>
      </c>
      <c r="F328" s="7" t="str">
        <f t="shared" si="12"/>
        <v>21-03 20 90</v>
      </c>
      <c r="G328" s="7" t="str">
        <f t="shared" si="10"/>
        <v>22-09 06 00 13</v>
      </c>
      <c r="H328" s="7" t="s">
        <v>1117</v>
      </c>
    </row>
    <row r="329" spans="1:8" x14ac:dyDescent="0.25">
      <c r="A329" s="7" t="s">
        <v>62</v>
      </c>
      <c r="B329" s="7" t="s">
        <v>63</v>
      </c>
      <c r="C329" s="9" t="str">
        <f t="shared" si="11"/>
        <v>2</v>
      </c>
      <c r="D329" s="10" t="s">
        <v>1115</v>
      </c>
      <c r="E329" s="7" t="s">
        <v>1117</v>
      </c>
      <c r="F329" s="7" t="str">
        <f t="shared" si="12"/>
        <v>21-04</v>
      </c>
      <c r="G329" s="7" t="str">
        <f t="shared" si="10"/>
        <v>N/A</v>
      </c>
      <c r="H329" s="7" t="s">
        <v>1117</v>
      </c>
    </row>
    <row r="330" spans="1:8" x14ac:dyDescent="0.25">
      <c r="A330" s="7" t="s">
        <v>64</v>
      </c>
      <c r="B330" s="7" t="s">
        <v>65</v>
      </c>
      <c r="C330" s="9" t="str">
        <f t="shared" si="11"/>
        <v>3</v>
      </c>
      <c r="D330" s="10" t="s">
        <v>1115</v>
      </c>
      <c r="E330" s="7" t="s">
        <v>1790</v>
      </c>
      <c r="F330" s="7" t="str">
        <f t="shared" si="12"/>
        <v>21-04 10</v>
      </c>
      <c r="G330" s="7" t="str">
        <f t="shared" ref="G330:G393" si="13">IF(E330="Multiple Values","Multiple Values",IF(E330="N/A","N/A",IF(LEN(E330)&gt;8,CONCATENATE("22-",LEFT(E330,8)," ",RIGHT(E330,2)),CONCATENATE("22-",E330))))</f>
        <v>22-14 00 00</v>
      </c>
      <c r="H330" s="7" t="s">
        <v>1117</v>
      </c>
    </row>
    <row r="331" spans="1:8" x14ac:dyDescent="0.25">
      <c r="A331" s="7" t="s">
        <v>66</v>
      </c>
      <c r="B331" s="7" t="s">
        <v>1791</v>
      </c>
      <c r="C331" s="9" t="str">
        <f t="shared" si="11"/>
        <v>4</v>
      </c>
      <c r="D331" s="10">
        <v>-2001350</v>
      </c>
      <c r="E331" s="7" t="s">
        <v>1357</v>
      </c>
      <c r="F331" s="7" t="str">
        <f t="shared" si="12"/>
        <v>21-04 10 10</v>
      </c>
      <c r="G331" s="7" t="str">
        <f t="shared" si="13"/>
        <v>Multiple Values</v>
      </c>
      <c r="H331" s="7" t="s">
        <v>1117</v>
      </c>
    </row>
    <row r="332" spans="1:8" x14ac:dyDescent="0.25">
      <c r="A332" s="7" t="s">
        <v>1792</v>
      </c>
      <c r="B332" s="7" t="s">
        <v>1793</v>
      </c>
      <c r="C332" s="9">
        <f t="shared" si="11"/>
        <v>5</v>
      </c>
      <c r="D332" s="10">
        <v>-2001350</v>
      </c>
      <c r="E332" s="7" t="s">
        <v>1357</v>
      </c>
      <c r="F332" s="7" t="str">
        <f t="shared" si="12"/>
        <v>21-04 10 10 10</v>
      </c>
      <c r="G332" s="7" t="str">
        <f t="shared" si="13"/>
        <v>Multiple Values</v>
      </c>
      <c r="H332" s="7" t="s">
        <v>1117</v>
      </c>
    </row>
    <row r="333" spans="1:8" x14ac:dyDescent="0.25">
      <c r="A333" s="7" t="s">
        <v>1794</v>
      </c>
      <c r="B333" s="7" t="s">
        <v>67</v>
      </c>
      <c r="C333" s="9">
        <f t="shared" si="11"/>
        <v>5</v>
      </c>
      <c r="D333" s="10">
        <v>-2001350</v>
      </c>
      <c r="E333" s="7" t="s">
        <v>1357</v>
      </c>
      <c r="F333" s="7" t="str">
        <f t="shared" si="12"/>
        <v>21-04 10 10 20</v>
      </c>
      <c r="G333" s="7" t="str">
        <f t="shared" si="13"/>
        <v>Multiple Values</v>
      </c>
      <c r="H333" s="7" t="s">
        <v>1117</v>
      </c>
    </row>
    <row r="334" spans="1:8" x14ac:dyDescent="0.25">
      <c r="A334" s="7" t="s">
        <v>1795</v>
      </c>
      <c r="B334" s="7" t="s">
        <v>68</v>
      </c>
      <c r="C334" s="9">
        <f t="shared" si="11"/>
        <v>5</v>
      </c>
      <c r="D334" s="10">
        <v>-2001350</v>
      </c>
      <c r="E334" s="7" t="s">
        <v>1796</v>
      </c>
      <c r="F334" s="7" t="str">
        <f t="shared" si="12"/>
        <v>21-04 10 10 30</v>
      </c>
      <c r="G334" s="7" t="str">
        <f t="shared" si="13"/>
        <v>22-14 31 00</v>
      </c>
      <c r="H334" s="7" t="s">
        <v>1117</v>
      </c>
    </row>
    <row r="335" spans="1:8" x14ac:dyDescent="0.25">
      <c r="A335" s="7" t="s">
        <v>1797</v>
      </c>
      <c r="B335" s="7" t="s">
        <v>69</v>
      </c>
      <c r="C335" s="9">
        <f t="shared" si="11"/>
        <v>5</v>
      </c>
      <c r="D335" s="10">
        <v>-2001350</v>
      </c>
      <c r="E335" s="7" t="s">
        <v>1798</v>
      </c>
      <c r="F335" s="7" t="str">
        <f t="shared" si="12"/>
        <v>21-04 10 10 50</v>
      </c>
      <c r="G335" s="7" t="str">
        <f t="shared" si="13"/>
        <v>22-14 10 00</v>
      </c>
      <c r="H335" s="7" t="s">
        <v>1117</v>
      </c>
    </row>
    <row r="336" spans="1:8" x14ac:dyDescent="0.25">
      <c r="A336" s="7" t="s">
        <v>1799</v>
      </c>
      <c r="B336" s="7" t="s">
        <v>1800</v>
      </c>
      <c r="C336" s="9">
        <f t="shared" si="11"/>
        <v>5</v>
      </c>
      <c r="D336" s="10">
        <v>-2001350</v>
      </c>
      <c r="E336" s="7" t="s">
        <v>1801</v>
      </c>
      <c r="F336" s="7" t="str">
        <f t="shared" si="12"/>
        <v>21-04 10 10 60</v>
      </c>
      <c r="G336" s="7" t="str">
        <f t="shared" si="13"/>
        <v>22-14 33 00</v>
      </c>
      <c r="H336" s="7" t="s">
        <v>1117</v>
      </c>
    </row>
    <row r="337" spans="1:8" x14ac:dyDescent="0.25">
      <c r="A337" s="7" t="s">
        <v>1802</v>
      </c>
      <c r="B337" s="7" t="s">
        <v>1803</v>
      </c>
      <c r="C337" s="9" t="str">
        <f t="shared" si="11"/>
        <v>4</v>
      </c>
      <c r="D337" s="10">
        <v>-2001350</v>
      </c>
      <c r="E337" s="7" t="s">
        <v>1117</v>
      </c>
      <c r="F337" s="7" t="str">
        <f t="shared" si="12"/>
        <v>21-04 10 30</v>
      </c>
      <c r="G337" s="7" t="str">
        <f t="shared" si="13"/>
        <v>N/A</v>
      </c>
      <c r="H337" s="7" t="s">
        <v>1117</v>
      </c>
    </row>
    <row r="338" spans="1:8" x14ac:dyDescent="0.25">
      <c r="A338" s="7" t="s">
        <v>1804</v>
      </c>
      <c r="B338" s="7" t="s">
        <v>70</v>
      </c>
      <c r="C338" s="9">
        <f t="shared" si="11"/>
        <v>5</v>
      </c>
      <c r="D338" s="10">
        <v>-2001350</v>
      </c>
      <c r="E338" s="7" t="s">
        <v>1805</v>
      </c>
      <c r="F338" s="7" t="str">
        <f t="shared" si="12"/>
        <v>21-04 10 30 10</v>
      </c>
      <c r="G338" s="7" t="str">
        <f t="shared" si="13"/>
        <v>22-14 32 00</v>
      </c>
      <c r="H338" s="7" t="s">
        <v>1117</v>
      </c>
    </row>
    <row r="339" spans="1:8" x14ac:dyDescent="0.25">
      <c r="A339" s="7" t="s">
        <v>1806</v>
      </c>
      <c r="B339" s="7" t="s">
        <v>71</v>
      </c>
      <c r="C339" s="9">
        <f t="shared" si="11"/>
        <v>5</v>
      </c>
      <c r="D339" s="10">
        <v>-2001350</v>
      </c>
      <c r="E339" s="7" t="s">
        <v>1357</v>
      </c>
      <c r="F339" s="7" t="str">
        <f t="shared" si="12"/>
        <v>21-04 10 30 30</v>
      </c>
      <c r="G339" s="7" t="str">
        <f t="shared" si="13"/>
        <v>Multiple Values</v>
      </c>
      <c r="H339" s="7" t="s">
        <v>1117</v>
      </c>
    </row>
    <row r="340" spans="1:8" x14ac:dyDescent="0.25">
      <c r="A340" s="7" t="s">
        <v>1807</v>
      </c>
      <c r="B340" s="7" t="s">
        <v>1808</v>
      </c>
      <c r="C340" s="9">
        <f t="shared" si="11"/>
        <v>5</v>
      </c>
      <c r="D340" s="10">
        <v>-2001350</v>
      </c>
      <c r="E340" s="7" t="s">
        <v>1357</v>
      </c>
      <c r="F340" s="7" t="str">
        <f t="shared" si="12"/>
        <v>21-04 10 30 50</v>
      </c>
      <c r="G340" s="7" t="str">
        <f t="shared" si="13"/>
        <v>Multiple Values</v>
      </c>
      <c r="H340" s="7" t="s">
        <v>1117</v>
      </c>
    </row>
    <row r="341" spans="1:8" x14ac:dyDescent="0.25">
      <c r="A341" s="7" t="s">
        <v>1809</v>
      </c>
      <c r="B341" s="7" t="s">
        <v>1810</v>
      </c>
      <c r="C341" s="9">
        <f t="shared" si="11"/>
        <v>5</v>
      </c>
      <c r="D341" s="10">
        <v>-2001350</v>
      </c>
      <c r="E341" s="7" t="s">
        <v>1357</v>
      </c>
      <c r="F341" s="7" t="str">
        <f t="shared" si="12"/>
        <v>21-04 10 30 70</v>
      </c>
      <c r="G341" s="7" t="str">
        <f t="shared" si="13"/>
        <v>Multiple Values</v>
      </c>
      <c r="H341" s="7" t="s">
        <v>1117</v>
      </c>
    </row>
    <row r="342" spans="1:8" x14ac:dyDescent="0.25">
      <c r="A342" s="7" t="s">
        <v>1811</v>
      </c>
      <c r="B342" s="7" t="s">
        <v>1812</v>
      </c>
      <c r="C342" s="9" t="str">
        <f t="shared" si="11"/>
        <v>4</v>
      </c>
      <c r="D342" s="10">
        <v>-2001350</v>
      </c>
      <c r="E342" s="7" t="s">
        <v>1117</v>
      </c>
      <c r="F342" s="7" t="str">
        <f t="shared" si="12"/>
        <v>21-04 10 50</v>
      </c>
      <c r="G342" s="7" t="str">
        <f t="shared" si="13"/>
        <v>N/A</v>
      </c>
      <c r="H342" s="7" t="s">
        <v>1117</v>
      </c>
    </row>
    <row r="343" spans="1:8" x14ac:dyDescent="0.25">
      <c r="A343" s="7" t="s">
        <v>1813</v>
      </c>
      <c r="B343" s="7" t="s">
        <v>1814</v>
      </c>
      <c r="C343" s="9">
        <f t="shared" si="11"/>
        <v>5</v>
      </c>
      <c r="D343" s="10">
        <v>-2001350</v>
      </c>
      <c r="E343" s="7" t="s">
        <v>1815</v>
      </c>
      <c r="F343" s="7" t="str">
        <f t="shared" si="12"/>
        <v>21-04 10 50 10</v>
      </c>
      <c r="G343" s="7" t="str">
        <f t="shared" si="13"/>
        <v>22-41 22 13</v>
      </c>
      <c r="H343" s="7" t="s">
        <v>1117</v>
      </c>
    </row>
    <row r="344" spans="1:8" x14ac:dyDescent="0.25">
      <c r="A344" s="7" t="s">
        <v>1816</v>
      </c>
      <c r="B344" s="7" t="s">
        <v>1817</v>
      </c>
      <c r="C344" s="9">
        <f t="shared" si="11"/>
        <v>5</v>
      </c>
      <c r="D344" s="10">
        <v>-2001350</v>
      </c>
      <c r="E344" s="7" t="s">
        <v>1818</v>
      </c>
      <c r="F344" s="7" t="str">
        <f t="shared" si="12"/>
        <v>21-04 10 50 20</v>
      </c>
      <c r="G344" s="7" t="str">
        <f t="shared" si="13"/>
        <v>22-41 22 23</v>
      </c>
      <c r="H344" s="7" t="s">
        <v>1117</v>
      </c>
    </row>
    <row r="345" spans="1:8" x14ac:dyDescent="0.25">
      <c r="A345" s="7" t="s">
        <v>1819</v>
      </c>
      <c r="B345" s="7" t="s">
        <v>1820</v>
      </c>
      <c r="C345" s="9">
        <f t="shared" si="11"/>
        <v>5</v>
      </c>
      <c r="D345" s="10">
        <v>-2001350</v>
      </c>
      <c r="E345" s="7" t="s">
        <v>1821</v>
      </c>
      <c r="F345" s="7" t="str">
        <f t="shared" si="12"/>
        <v>21-04 10 50 30</v>
      </c>
      <c r="G345" s="7" t="str">
        <f t="shared" si="13"/>
        <v>22-41 22 33</v>
      </c>
      <c r="H345" s="7" t="s">
        <v>1117</v>
      </c>
    </row>
    <row r="346" spans="1:8" x14ac:dyDescent="0.25">
      <c r="A346" s="7" t="s">
        <v>1822</v>
      </c>
      <c r="B346" s="7" t="s">
        <v>72</v>
      </c>
      <c r="C346" s="9">
        <f t="shared" si="11"/>
        <v>5</v>
      </c>
      <c r="D346" s="10">
        <v>-2001350</v>
      </c>
      <c r="E346" s="7" t="s">
        <v>1823</v>
      </c>
      <c r="F346" s="7" t="str">
        <f t="shared" si="12"/>
        <v>21-04 10 50 40</v>
      </c>
      <c r="G346" s="7" t="str">
        <f t="shared" si="13"/>
        <v>22-41 21 00</v>
      </c>
      <c r="H346" s="7" t="s">
        <v>1117</v>
      </c>
    </row>
    <row r="347" spans="1:8" x14ac:dyDescent="0.25">
      <c r="A347" s="7" t="s">
        <v>1824</v>
      </c>
      <c r="B347" s="7" t="s">
        <v>1825</v>
      </c>
      <c r="C347" s="9">
        <f t="shared" si="11"/>
        <v>5</v>
      </c>
      <c r="D347" s="10">
        <v>-2001350</v>
      </c>
      <c r="E347" s="7" t="s">
        <v>1826</v>
      </c>
      <c r="F347" s="7" t="str">
        <f t="shared" si="12"/>
        <v>21-04 10 50 50</v>
      </c>
      <c r="G347" s="7" t="str">
        <f t="shared" si="13"/>
        <v>22-34 77 16</v>
      </c>
      <c r="H347" s="7" t="s">
        <v>1117</v>
      </c>
    </row>
    <row r="348" spans="1:8" x14ac:dyDescent="0.25">
      <c r="A348" s="7" t="s">
        <v>1827</v>
      </c>
      <c r="B348" s="7" t="s">
        <v>73</v>
      </c>
      <c r="C348" s="9">
        <f t="shared" si="11"/>
        <v>5</v>
      </c>
      <c r="D348" s="10">
        <v>-2001350</v>
      </c>
      <c r="E348" s="7" t="s">
        <v>1357</v>
      </c>
      <c r="F348" s="7" t="str">
        <f t="shared" si="12"/>
        <v>21-04 10 50 60</v>
      </c>
      <c r="G348" s="7" t="str">
        <f t="shared" si="13"/>
        <v>Multiple Values</v>
      </c>
      <c r="H348" s="7" t="s">
        <v>1117</v>
      </c>
    </row>
    <row r="349" spans="1:8" x14ac:dyDescent="0.25">
      <c r="A349" s="7" t="s">
        <v>1828</v>
      </c>
      <c r="B349" s="7" t="s">
        <v>74</v>
      </c>
      <c r="C349" s="9">
        <f t="shared" si="11"/>
        <v>5</v>
      </c>
      <c r="D349" s="10">
        <v>-2001350</v>
      </c>
      <c r="E349" s="7" t="s">
        <v>1829</v>
      </c>
      <c r="F349" s="7" t="str">
        <f t="shared" si="12"/>
        <v>21-04 10 50 70</v>
      </c>
      <c r="G349" s="7" t="str">
        <f t="shared" si="13"/>
        <v>22-14 92 00</v>
      </c>
      <c r="H349" s="7" t="s">
        <v>1117</v>
      </c>
    </row>
    <row r="350" spans="1:8" x14ac:dyDescent="0.25">
      <c r="A350" s="7" t="s">
        <v>1830</v>
      </c>
      <c r="B350" s="7" t="s">
        <v>1831</v>
      </c>
      <c r="C350" s="9" t="str">
        <f t="shared" si="11"/>
        <v>4</v>
      </c>
      <c r="D350" s="10">
        <v>-2001350</v>
      </c>
      <c r="E350" s="7" t="s">
        <v>1832</v>
      </c>
      <c r="F350" s="7" t="str">
        <f t="shared" si="12"/>
        <v>21-04 10 80</v>
      </c>
      <c r="G350" s="7" t="str">
        <f t="shared" si="13"/>
        <v>22-14 81 00</v>
      </c>
      <c r="H350" s="7" t="s">
        <v>1117</v>
      </c>
    </row>
    <row r="351" spans="1:8" x14ac:dyDescent="0.25">
      <c r="A351" s="7" t="s">
        <v>1833</v>
      </c>
      <c r="B351" s="7" t="s">
        <v>1834</v>
      </c>
      <c r="C351" s="9">
        <f t="shared" si="11"/>
        <v>5</v>
      </c>
      <c r="D351" s="10">
        <v>-2001350</v>
      </c>
      <c r="E351" s="7" t="s">
        <v>1832</v>
      </c>
      <c r="F351" s="7" t="str">
        <f t="shared" si="12"/>
        <v>21-04 10 80 10</v>
      </c>
      <c r="G351" s="7" t="str">
        <f t="shared" si="13"/>
        <v>22-14 81 00</v>
      </c>
      <c r="H351" s="7" t="s">
        <v>1117</v>
      </c>
    </row>
    <row r="352" spans="1:8" x14ac:dyDescent="0.25">
      <c r="A352" s="7" t="s">
        <v>1835</v>
      </c>
      <c r="B352" s="7" t="s">
        <v>1836</v>
      </c>
      <c r="C352" s="9">
        <f t="shared" si="11"/>
        <v>5</v>
      </c>
      <c r="D352" s="10">
        <v>-2001350</v>
      </c>
      <c r="E352" s="7" t="s">
        <v>1837</v>
      </c>
      <c r="F352" s="7" t="str">
        <f t="shared" si="12"/>
        <v>21-04 10 80 20</v>
      </c>
      <c r="G352" s="7" t="str">
        <f t="shared" si="13"/>
        <v>22-14 82 00</v>
      </c>
      <c r="H352" s="7" t="s">
        <v>1117</v>
      </c>
    </row>
    <row r="353" spans="1:8" x14ac:dyDescent="0.25">
      <c r="A353" s="7" t="s">
        <v>1838</v>
      </c>
      <c r="B353" s="7" t="s">
        <v>1839</v>
      </c>
      <c r="C353" s="9">
        <f t="shared" si="11"/>
        <v>5</v>
      </c>
      <c r="D353" s="10">
        <v>-2001350</v>
      </c>
      <c r="E353" s="7" t="s">
        <v>1840</v>
      </c>
      <c r="F353" s="7" t="str">
        <f t="shared" si="12"/>
        <v>21-04 10 80 30</v>
      </c>
      <c r="G353" s="7" t="str">
        <f t="shared" si="13"/>
        <v>22-14 83 00</v>
      </c>
      <c r="H353" s="7" t="s">
        <v>1117</v>
      </c>
    </row>
    <row r="354" spans="1:8" x14ac:dyDescent="0.25">
      <c r="A354" s="7" t="s">
        <v>1841</v>
      </c>
      <c r="B354" s="7" t="s">
        <v>1842</v>
      </c>
      <c r="C354" s="9">
        <f t="shared" si="11"/>
        <v>5</v>
      </c>
      <c r="D354" s="10">
        <v>-2001350</v>
      </c>
      <c r="E354" s="7" t="s">
        <v>1357</v>
      </c>
      <c r="F354" s="7" t="str">
        <f t="shared" si="12"/>
        <v>21-04 10 80 40</v>
      </c>
      <c r="G354" s="7" t="str">
        <f t="shared" si="13"/>
        <v>Multiple Values</v>
      </c>
      <c r="H354" s="7" t="s">
        <v>1117</v>
      </c>
    </row>
    <row r="355" spans="1:8" x14ac:dyDescent="0.25">
      <c r="A355" s="7" t="s">
        <v>1843</v>
      </c>
      <c r="B355" s="7" t="s">
        <v>1844</v>
      </c>
      <c r="C355" s="9">
        <f t="shared" si="11"/>
        <v>5</v>
      </c>
      <c r="D355" s="10">
        <v>-2001350</v>
      </c>
      <c r="E355" s="7" t="s">
        <v>1845</v>
      </c>
      <c r="F355" s="7" t="str">
        <f t="shared" si="12"/>
        <v>21-04 10 80 50</v>
      </c>
      <c r="G355" s="7" t="str">
        <f t="shared" si="13"/>
        <v>22-11 24 23</v>
      </c>
      <c r="H355" s="7" t="s">
        <v>1117</v>
      </c>
    </row>
    <row r="356" spans="1:8" x14ac:dyDescent="0.25">
      <c r="A356" s="7" t="s">
        <v>75</v>
      </c>
      <c r="B356" s="7" t="s">
        <v>76</v>
      </c>
      <c r="C356" s="9" t="str">
        <f t="shared" si="11"/>
        <v>3</v>
      </c>
      <c r="D356" s="10" t="s">
        <v>1115</v>
      </c>
      <c r="E356" s="7" t="s">
        <v>1846</v>
      </c>
      <c r="F356" s="7" t="str">
        <f t="shared" si="12"/>
        <v>21-04 20</v>
      </c>
      <c r="G356" s="7" t="str">
        <f t="shared" si="13"/>
        <v>22-22 00 00</v>
      </c>
      <c r="H356" s="7" t="s">
        <v>1117</v>
      </c>
    </row>
    <row r="357" spans="1:8" x14ac:dyDescent="0.25">
      <c r="A357" s="7" t="s">
        <v>77</v>
      </c>
      <c r="B357" s="7" t="s">
        <v>78</v>
      </c>
      <c r="C357" s="9" t="str">
        <f t="shared" si="11"/>
        <v>4</v>
      </c>
      <c r="D357" s="25" t="s">
        <v>1115</v>
      </c>
      <c r="E357" s="7" t="s">
        <v>1847</v>
      </c>
      <c r="F357" s="7" t="str">
        <f t="shared" si="12"/>
        <v>21-04 20 10</v>
      </c>
      <c r="G357" s="7" t="str">
        <f t="shared" si="13"/>
        <v>22-22 11 00</v>
      </c>
      <c r="H357" s="7" t="s">
        <v>1117</v>
      </c>
    </row>
    <row r="358" spans="1:8" x14ac:dyDescent="0.25">
      <c r="A358" s="7" t="s">
        <v>1848</v>
      </c>
      <c r="B358" s="7" t="s">
        <v>1849</v>
      </c>
      <c r="C358" s="9">
        <f t="shared" si="11"/>
        <v>5</v>
      </c>
      <c r="D358" s="10">
        <v>-2001140</v>
      </c>
      <c r="E358" s="7" t="s">
        <v>1850</v>
      </c>
      <c r="F358" s="7" t="str">
        <f t="shared" si="12"/>
        <v>21-04 20 10 10</v>
      </c>
      <c r="G358" s="7" t="str">
        <f t="shared" si="13"/>
        <v>22-22 12 00</v>
      </c>
      <c r="H358" s="7" t="s">
        <v>1117</v>
      </c>
    </row>
    <row r="359" spans="1:8" x14ac:dyDescent="0.25">
      <c r="A359" s="7" t="s">
        <v>1851</v>
      </c>
      <c r="B359" s="7" t="s">
        <v>1852</v>
      </c>
      <c r="C359" s="9">
        <f t="shared" si="11"/>
        <v>5</v>
      </c>
      <c r="D359" s="10">
        <v>-2001140</v>
      </c>
      <c r="E359" s="7" t="s">
        <v>1357</v>
      </c>
      <c r="F359" s="7" t="str">
        <f t="shared" si="12"/>
        <v>21-04 20 10 20</v>
      </c>
      <c r="G359" s="7" t="str">
        <f t="shared" si="13"/>
        <v>Multiple Values</v>
      </c>
      <c r="H359" s="7" t="s">
        <v>1117</v>
      </c>
    </row>
    <row r="360" spans="1:8" x14ac:dyDescent="0.25">
      <c r="A360" s="7" t="s">
        <v>1853</v>
      </c>
      <c r="B360" s="7" t="s">
        <v>1854</v>
      </c>
      <c r="C360" s="9">
        <f t="shared" si="11"/>
        <v>5</v>
      </c>
      <c r="D360" s="10">
        <v>-2008044</v>
      </c>
      <c r="E360" s="7" t="s">
        <v>1855</v>
      </c>
      <c r="F360" s="7" t="str">
        <f t="shared" si="12"/>
        <v>21-04 20 10 40</v>
      </c>
      <c r="G360" s="7" t="str">
        <f t="shared" si="13"/>
        <v>22-22 11 16</v>
      </c>
      <c r="H360" s="7" t="s">
        <v>1117</v>
      </c>
    </row>
    <row r="361" spans="1:8" x14ac:dyDescent="0.25">
      <c r="A361" s="7" t="s">
        <v>1856</v>
      </c>
      <c r="B361" s="7" t="s">
        <v>79</v>
      </c>
      <c r="C361" s="9">
        <f t="shared" si="11"/>
        <v>5</v>
      </c>
      <c r="D361" s="10">
        <v>-2001160</v>
      </c>
      <c r="E361" s="7" t="s">
        <v>1357</v>
      </c>
      <c r="F361" s="7" t="str">
        <f t="shared" si="12"/>
        <v>21-04 20 10 60</v>
      </c>
      <c r="G361" s="7" t="str">
        <f t="shared" si="13"/>
        <v>Multiple Values</v>
      </c>
      <c r="H361" s="7" t="s">
        <v>1117</v>
      </c>
    </row>
    <row r="362" spans="1:8" x14ac:dyDescent="0.25">
      <c r="A362" s="7" t="s">
        <v>1857</v>
      </c>
      <c r="B362" s="7" t="s">
        <v>1858</v>
      </c>
      <c r="C362" s="9">
        <f t="shared" si="11"/>
        <v>5</v>
      </c>
      <c r="D362" s="10">
        <v>-2008055</v>
      </c>
      <c r="E362" s="7" t="s">
        <v>1357</v>
      </c>
      <c r="F362" s="7" t="str">
        <f t="shared" si="12"/>
        <v>21-04 20 10 90</v>
      </c>
      <c r="G362" s="7" t="str">
        <f t="shared" si="13"/>
        <v>Multiple Values</v>
      </c>
      <c r="H362" s="7" t="s">
        <v>1117</v>
      </c>
    </row>
    <row r="363" spans="1:8" x14ac:dyDescent="0.25">
      <c r="A363" s="7" t="s">
        <v>80</v>
      </c>
      <c r="B363" s="7" t="s">
        <v>1859</v>
      </c>
      <c r="C363" s="9" t="str">
        <f t="shared" si="11"/>
        <v>4</v>
      </c>
      <c r="D363" s="25" t="s">
        <v>1115</v>
      </c>
      <c r="E363" s="7" t="s">
        <v>1860</v>
      </c>
      <c r="F363" s="7" t="str">
        <f t="shared" si="12"/>
        <v>21-04 20 20</v>
      </c>
      <c r="G363" s="7" t="str">
        <f t="shared" si="13"/>
        <v>22-22 13 00</v>
      </c>
      <c r="H363" s="7" t="s">
        <v>1117</v>
      </c>
    </row>
    <row r="364" spans="1:8" x14ac:dyDescent="0.25">
      <c r="A364" s="7" t="s">
        <v>1861</v>
      </c>
      <c r="B364" s="7" t="s">
        <v>1862</v>
      </c>
      <c r="C364" s="9">
        <f t="shared" si="11"/>
        <v>5</v>
      </c>
      <c r="D364" s="10">
        <v>-2001140</v>
      </c>
      <c r="E364" s="7" t="s">
        <v>1357</v>
      </c>
      <c r="F364" s="7" t="str">
        <f t="shared" si="12"/>
        <v>21-04 20 20 10</v>
      </c>
      <c r="G364" s="7" t="str">
        <f t="shared" si="13"/>
        <v>Multiple Values</v>
      </c>
      <c r="H364" s="7" t="s">
        <v>1117</v>
      </c>
    </row>
    <row r="365" spans="1:8" x14ac:dyDescent="0.25">
      <c r="A365" s="7" t="s">
        <v>1863</v>
      </c>
      <c r="B365" s="7" t="s">
        <v>1864</v>
      </c>
      <c r="C365" s="9">
        <f t="shared" si="11"/>
        <v>5</v>
      </c>
      <c r="D365" s="10">
        <v>-2008044</v>
      </c>
      <c r="E365" s="7" t="s">
        <v>1357</v>
      </c>
      <c r="F365" s="7" t="str">
        <f t="shared" si="12"/>
        <v>21-04 20 20 30</v>
      </c>
      <c r="G365" s="7" t="str">
        <f t="shared" si="13"/>
        <v>Multiple Values</v>
      </c>
      <c r="H365" s="7" t="s">
        <v>1117</v>
      </c>
    </row>
    <row r="366" spans="1:8" x14ac:dyDescent="0.25">
      <c r="A366" s="7" t="s">
        <v>1865</v>
      </c>
      <c r="B366" s="7" t="s">
        <v>1866</v>
      </c>
      <c r="C366" s="9">
        <f t="shared" si="11"/>
        <v>5</v>
      </c>
      <c r="D366" s="10">
        <v>-2008055</v>
      </c>
      <c r="E366" s="7" t="s">
        <v>1357</v>
      </c>
      <c r="F366" s="7" t="str">
        <f t="shared" si="12"/>
        <v>21-04 20 20 90</v>
      </c>
      <c r="G366" s="7" t="str">
        <f t="shared" si="13"/>
        <v>Multiple Values</v>
      </c>
      <c r="H366" s="7" t="s">
        <v>1117</v>
      </c>
    </row>
    <row r="367" spans="1:8" x14ac:dyDescent="0.25">
      <c r="A367" s="7" t="s">
        <v>81</v>
      </c>
      <c r="B367" s="7" t="s">
        <v>1867</v>
      </c>
      <c r="C367" s="9" t="str">
        <f t="shared" si="11"/>
        <v>4</v>
      </c>
      <c r="D367" s="25" t="s">
        <v>1115</v>
      </c>
      <c r="E367" s="7" t="s">
        <v>1868</v>
      </c>
      <c r="F367" s="7" t="str">
        <f t="shared" si="12"/>
        <v>21-04 20 30</v>
      </c>
      <c r="G367" s="7" t="str">
        <f t="shared" si="13"/>
        <v>22-22 14 00</v>
      </c>
      <c r="H367" s="7" t="s">
        <v>1117</v>
      </c>
    </row>
    <row r="368" spans="1:8" x14ac:dyDescent="0.25">
      <c r="A368" s="7" t="s">
        <v>1869</v>
      </c>
      <c r="B368" s="7" t="s">
        <v>1870</v>
      </c>
      <c r="C368" s="9">
        <f t="shared" si="11"/>
        <v>5</v>
      </c>
      <c r="D368" s="10">
        <v>-2001140</v>
      </c>
      <c r="E368" s="7" t="s">
        <v>1357</v>
      </c>
      <c r="F368" s="7" t="str">
        <f t="shared" si="12"/>
        <v>21-04 20 30 10</v>
      </c>
      <c r="G368" s="7" t="str">
        <f t="shared" si="13"/>
        <v>Multiple Values</v>
      </c>
      <c r="H368" s="7" t="s">
        <v>1117</v>
      </c>
    </row>
    <row r="369" spans="1:8" x14ac:dyDescent="0.25">
      <c r="A369" s="7" t="s">
        <v>1871</v>
      </c>
      <c r="B369" s="7" t="s">
        <v>1872</v>
      </c>
      <c r="C369" s="9">
        <f t="shared" si="11"/>
        <v>5</v>
      </c>
      <c r="D369" s="10">
        <v>-2008044</v>
      </c>
      <c r="E369" s="7" t="s">
        <v>1357</v>
      </c>
      <c r="F369" s="7" t="str">
        <f t="shared" si="12"/>
        <v>21-04 20 30 20</v>
      </c>
      <c r="G369" s="7" t="str">
        <f t="shared" si="13"/>
        <v>Multiple Values</v>
      </c>
      <c r="H369" s="7" t="s">
        <v>1117</v>
      </c>
    </row>
    <row r="370" spans="1:8" x14ac:dyDescent="0.25">
      <c r="A370" s="7" t="s">
        <v>1873</v>
      </c>
      <c r="B370" s="7" t="s">
        <v>1874</v>
      </c>
      <c r="C370" s="9">
        <f t="shared" ref="C370:C433" si="14">IF(LEN(A370)=1,"2",IF(LEN(A370)=3,"3",IF(LEN(A370)=5,"4",5)))</f>
        <v>5</v>
      </c>
      <c r="D370" s="10">
        <v>-2001160</v>
      </c>
      <c r="E370" s="7" t="s">
        <v>1357</v>
      </c>
      <c r="F370" s="7" t="str">
        <f t="shared" si="12"/>
        <v>21-04 20 30 30</v>
      </c>
      <c r="G370" s="7" t="str">
        <f t="shared" si="13"/>
        <v>Multiple Values</v>
      </c>
      <c r="H370" s="7" t="s">
        <v>1117</v>
      </c>
    </row>
    <row r="371" spans="1:8" x14ac:dyDescent="0.25">
      <c r="A371" s="7" t="s">
        <v>1875</v>
      </c>
      <c r="B371" s="7" t="s">
        <v>1876</v>
      </c>
      <c r="C371" s="9">
        <f t="shared" si="14"/>
        <v>5</v>
      </c>
      <c r="D371" s="25">
        <v>-2008044</v>
      </c>
      <c r="E371" s="7" t="s">
        <v>1877</v>
      </c>
      <c r="F371" s="7" t="str">
        <f t="shared" ref="F371:F434" si="15">IF(CODE(LEFT(A371,1))=49,"N/A",CONCATENATE("21-",IF(SUM(CODE(LEFT(A371,1))-64)&lt;10,CONCATENATE("0",SUM(CODE(LEFT(A371,1))-64)),SUM(CODE(LEFT(A371,1))-64)),IF(LEN(A371)=1,"",IF(LEN(A371)=3,CONCATENATE(" ",MID(A371,2,2)),IF(LEN(A371)=5,CONCATENATE(" ",MID(A371,2,2)," ",MID(A371,4,2)),CONCATENATE(" ",MID(A371,2,2)," ",MID(A371,4,2)," ",RIGHT(A371,2)))))))</f>
        <v>21-04 20 30 60</v>
      </c>
      <c r="G371" s="7" t="str">
        <f t="shared" si="13"/>
        <v>22-22 13 63</v>
      </c>
      <c r="H371" s="7" t="s">
        <v>1117</v>
      </c>
    </row>
    <row r="372" spans="1:8" x14ac:dyDescent="0.25">
      <c r="A372" s="7" t="s">
        <v>1878</v>
      </c>
      <c r="B372" s="7" t="s">
        <v>1879</v>
      </c>
      <c r="C372" s="9">
        <f t="shared" si="14"/>
        <v>5</v>
      </c>
      <c r="D372" s="10">
        <v>-2008055</v>
      </c>
      <c r="E372" s="7" t="s">
        <v>1357</v>
      </c>
      <c r="F372" s="7" t="str">
        <f t="shared" si="15"/>
        <v>21-04 20 30 90</v>
      </c>
      <c r="G372" s="7" t="str">
        <f t="shared" si="13"/>
        <v>Multiple Values</v>
      </c>
      <c r="H372" s="7" t="s">
        <v>1117</v>
      </c>
    </row>
    <row r="373" spans="1:8" x14ac:dyDescent="0.25">
      <c r="A373" s="7" t="s">
        <v>1880</v>
      </c>
      <c r="B373" s="7" t="s">
        <v>1881</v>
      </c>
      <c r="C373" s="9" t="str">
        <f t="shared" si="14"/>
        <v>4</v>
      </c>
      <c r="D373" s="25">
        <v>-2008044</v>
      </c>
      <c r="E373" s="7" t="s">
        <v>1357</v>
      </c>
      <c r="F373" s="7" t="str">
        <f t="shared" si="15"/>
        <v>21-04 20 50</v>
      </c>
      <c r="G373" s="7" t="str">
        <f t="shared" si="13"/>
        <v>Multiple Values</v>
      </c>
      <c r="H373" s="7" t="s">
        <v>1117</v>
      </c>
    </row>
    <row r="374" spans="1:8" x14ac:dyDescent="0.25">
      <c r="A374" s="7" t="s">
        <v>1882</v>
      </c>
      <c r="B374" s="7" t="s">
        <v>1883</v>
      </c>
      <c r="C374" s="9" t="str">
        <f t="shared" si="14"/>
        <v>4</v>
      </c>
      <c r="D374" s="25">
        <v>-2008044</v>
      </c>
      <c r="E374" s="7" t="s">
        <v>1117</v>
      </c>
      <c r="F374" s="7" t="str">
        <f t="shared" si="15"/>
        <v>21-04 20 60</v>
      </c>
      <c r="G374" s="7" t="str">
        <f t="shared" si="13"/>
        <v>N/A</v>
      </c>
      <c r="H374" s="7" t="s">
        <v>1117</v>
      </c>
    </row>
    <row r="375" spans="1:8" x14ac:dyDescent="0.25">
      <c r="A375" s="7" t="s">
        <v>1884</v>
      </c>
      <c r="B375" s="7" t="s">
        <v>1885</v>
      </c>
      <c r="C375" s="9">
        <f t="shared" si="14"/>
        <v>5</v>
      </c>
      <c r="D375" s="25">
        <v>-2008044</v>
      </c>
      <c r="E375" s="7" t="s">
        <v>1357</v>
      </c>
      <c r="F375" s="7" t="str">
        <f t="shared" si="15"/>
        <v>21-04 20 60 10</v>
      </c>
      <c r="G375" s="7" t="str">
        <f t="shared" si="13"/>
        <v>Multiple Values</v>
      </c>
      <c r="H375" s="7" t="s">
        <v>1117</v>
      </c>
    </row>
    <row r="376" spans="1:8" x14ac:dyDescent="0.25">
      <c r="A376" s="7" t="s">
        <v>1886</v>
      </c>
      <c r="B376" s="7" t="s">
        <v>1887</v>
      </c>
      <c r="C376" s="9">
        <f t="shared" si="14"/>
        <v>5</v>
      </c>
      <c r="D376" s="25">
        <v>-2008044</v>
      </c>
      <c r="E376" s="7" t="s">
        <v>1357</v>
      </c>
      <c r="F376" s="7" t="str">
        <f t="shared" si="15"/>
        <v>21-04 20 60 20</v>
      </c>
      <c r="G376" s="7" t="str">
        <f t="shared" si="13"/>
        <v>Multiple Values</v>
      </c>
      <c r="H376" s="7" t="s">
        <v>1117</v>
      </c>
    </row>
    <row r="377" spans="1:8" x14ac:dyDescent="0.25">
      <c r="A377" s="7" t="s">
        <v>1888</v>
      </c>
      <c r="B377" s="7" t="s">
        <v>1889</v>
      </c>
      <c r="C377" s="9">
        <f t="shared" si="14"/>
        <v>5</v>
      </c>
      <c r="D377" s="25">
        <v>-2008044</v>
      </c>
      <c r="E377" s="7" t="s">
        <v>1357</v>
      </c>
      <c r="F377" s="7" t="str">
        <f t="shared" si="15"/>
        <v>21-04 20 60 30</v>
      </c>
      <c r="G377" s="7" t="str">
        <f t="shared" si="13"/>
        <v>Multiple Values</v>
      </c>
      <c r="H377" s="7" t="s">
        <v>1117</v>
      </c>
    </row>
    <row r="378" spans="1:8" x14ac:dyDescent="0.25">
      <c r="A378" s="7" t="s">
        <v>1890</v>
      </c>
      <c r="B378" s="7" t="s">
        <v>1891</v>
      </c>
      <c r="C378" s="9">
        <f t="shared" si="14"/>
        <v>5</v>
      </c>
      <c r="D378" s="25">
        <v>-2008044</v>
      </c>
      <c r="E378" s="7" t="s">
        <v>1357</v>
      </c>
      <c r="F378" s="7" t="str">
        <f t="shared" si="15"/>
        <v>21-04 20 60 40</v>
      </c>
      <c r="G378" s="7" t="str">
        <f t="shared" si="13"/>
        <v>Multiple Values</v>
      </c>
      <c r="H378" s="7" t="s">
        <v>1117</v>
      </c>
    </row>
    <row r="379" spans="1:8" x14ac:dyDescent="0.25">
      <c r="A379" s="7" t="s">
        <v>1892</v>
      </c>
      <c r="B379" s="7" t="s">
        <v>1893</v>
      </c>
      <c r="C379" s="9">
        <f t="shared" si="14"/>
        <v>5</v>
      </c>
      <c r="D379" s="25">
        <v>-2008044</v>
      </c>
      <c r="E379" s="7" t="s">
        <v>1357</v>
      </c>
      <c r="F379" s="7" t="str">
        <f t="shared" si="15"/>
        <v>21-04 20 60 50</v>
      </c>
      <c r="G379" s="7" t="str">
        <f t="shared" si="13"/>
        <v>Multiple Values</v>
      </c>
      <c r="H379" s="7" t="s">
        <v>1117</v>
      </c>
    </row>
    <row r="380" spans="1:8" x14ac:dyDescent="0.25">
      <c r="A380" s="7" t="s">
        <v>1894</v>
      </c>
      <c r="B380" s="7" t="s">
        <v>1895</v>
      </c>
      <c r="C380" s="9">
        <f t="shared" si="14"/>
        <v>5</v>
      </c>
      <c r="D380" s="10">
        <v>-2008055</v>
      </c>
      <c r="E380" s="7" t="s">
        <v>1357</v>
      </c>
      <c r="F380" s="7" t="str">
        <f t="shared" si="15"/>
        <v>21-04 20 60 90</v>
      </c>
      <c r="G380" s="7" t="str">
        <f t="shared" si="13"/>
        <v>Multiple Values</v>
      </c>
      <c r="H380" s="7" t="s">
        <v>1117</v>
      </c>
    </row>
    <row r="381" spans="1:8" x14ac:dyDescent="0.25">
      <c r="A381" s="7" t="s">
        <v>82</v>
      </c>
      <c r="B381" s="7" t="s">
        <v>1896</v>
      </c>
      <c r="C381" s="9" t="str">
        <f t="shared" si="14"/>
        <v>3</v>
      </c>
      <c r="D381" s="10" t="s">
        <v>1115</v>
      </c>
      <c r="E381" s="7" t="s">
        <v>1897</v>
      </c>
      <c r="F381" s="7" t="str">
        <f t="shared" si="15"/>
        <v>21-04 30</v>
      </c>
      <c r="G381" s="7" t="str">
        <f t="shared" si="13"/>
        <v>22-23 00 00</v>
      </c>
      <c r="H381" s="7" t="s">
        <v>1117</v>
      </c>
    </row>
    <row r="382" spans="1:8" x14ac:dyDescent="0.25">
      <c r="A382" s="7" t="s">
        <v>83</v>
      </c>
      <c r="B382" s="7" t="s">
        <v>1898</v>
      </c>
      <c r="C382" s="9" t="str">
        <f t="shared" si="14"/>
        <v>4</v>
      </c>
      <c r="D382" s="25" t="s">
        <v>1115</v>
      </c>
      <c r="E382" s="7" t="s">
        <v>1899</v>
      </c>
      <c r="F382" s="7" t="str">
        <f t="shared" si="15"/>
        <v>21-04 30 10</v>
      </c>
      <c r="G382" s="7" t="str">
        <f t="shared" si="13"/>
        <v>22-23 10 00</v>
      </c>
      <c r="H382" s="7" t="s">
        <v>1117</v>
      </c>
    </row>
    <row r="383" spans="1:8" x14ac:dyDescent="0.25">
      <c r="A383" s="7" t="s">
        <v>1900</v>
      </c>
      <c r="B383" s="7" t="s">
        <v>84</v>
      </c>
      <c r="C383" s="9">
        <f t="shared" si="14"/>
        <v>5</v>
      </c>
      <c r="D383" s="10">
        <v>-2008044</v>
      </c>
      <c r="E383" s="7" t="s">
        <v>1901</v>
      </c>
      <c r="F383" s="7" t="str">
        <f t="shared" si="15"/>
        <v>21-04 30 10 10</v>
      </c>
      <c r="G383" s="7" t="str">
        <f t="shared" si="13"/>
        <v>22-23 11 00</v>
      </c>
      <c r="H383" s="7" t="s">
        <v>1117</v>
      </c>
    </row>
    <row r="384" spans="1:8" x14ac:dyDescent="0.25">
      <c r="A384" s="7" t="s">
        <v>1902</v>
      </c>
      <c r="B384" s="7" t="s">
        <v>1903</v>
      </c>
      <c r="C384" s="9">
        <f t="shared" si="14"/>
        <v>5</v>
      </c>
      <c r="D384" s="10">
        <v>-2001140</v>
      </c>
      <c r="E384" s="7" t="s">
        <v>1357</v>
      </c>
      <c r="F384" s="7" t="str">
        <f t="shared" si="15"/>
        <v>21-04 30 10 30</v>
      </c>
      <c r="G384" s="7" t="str">
        <f t="shared" si="13"/>
        <v>Multiple Values</v>
      </c>
      <c r="H384" s="7" t="s">
        <v>1117</v>
      </c>
    </row>
    <row r="385" spans="1:8" x14ac:dyDescent="0.25">
      <c r="A385" s="7" t="s">
        <v>1904</v>
      </c>
      <c r="B385" s="7" t="s">
        <v>85</v>
      </c>
      <c r="C385" s="9">
        <f t="shared" si="14"/>
        <v>5</v>
      </c>
      <c r="D385" s="10">
        <v>-2001140</v>
      </c>
      <c r="E385" s="7" t="s">
        <v>1905</v>
      </c>
      <c r="F385" s="7" t="str">
        <f t="shared" si="15"/>
        <v>21-04 30 10 50</v>
      </c>
      <c r="G385" s="7" t="str">
        <f t="shared" si="13"/>
        <v>22-23 13 00</v>
      </c>
      <c r="H385" s="7" t="s">
        <v>1117</v>
      </c>
    </row>
    <row r="386" spans="1:8" x14ac:dyDescent="0.25">
      <c r="A386" s="7" t="s">
        <v>86</v>
      </c>
      <c r="B386" s="7" t="s">
        <v>1906</v>
      </c>
      <c r="C386" s="9" t="str">
        <f t="shared" si="14"/>
        <v>4</v>
      </c>
      <c r="D386" s="25" t="s">
        <v>1115</v>
      </c>
      <c r="E386" s="7" t="s">
        <v>1117</v>
      </c>
      <c r="F386" s="7" t="str">
        <f t="shared" si="15"/>
        <v>21-04 30 20</v>
      </c>
      <c r="G386" s="7" t="str">
        <f t="shared" si="13"/>
        <v>N/A</v>
      </c>
      <c r="H386" s="7" t="s">
        <v>1117</v>
      </c>
    </row>
    <row r="387" spans="1:8" x14ac:dyDescent="0.25">
      <c r="A387" s="7" t="s">
        <v>1907</v>
      </c>
      <c r="B387" s="7" t="s">
        <v>1908</v>
      </c>
      <c r="C387" s="9">
        <f t="shared" si="14"/>
        <v>5</v>
      </c>
      <c r="D387" s="10">
        <v>-2001140</v>
      </c>
      <c r="E387" s="7" t="s">
        <v>1357</v>
      </c>
      <c r="F387" s="7" t="str">
        <f t="shared" si="15"/>
        <v>21-04 30 20 10</v>
      </c>
      <c r="G387" s="7" t="str">
        <f t="shared" si="13"/>
        <v>Multiple Values</v>
      </c>
      <c r="H387" s="7" t="s">
        <v>1117</v>
      </c>
    </row>
    <row r="388" spans="1:8" x14ac:dyDescent="0.25">
      <c r="A388" s="7" t="s">
        <v>1909</v>
      </c>
      <c r="B388" s="7" t="s">
        <v>1910</v>
      </c>
      <c r="C388" s="9">
        <f t="shared" si="14"/>
        <v>5</v>
      </c>
      <c r="D388" s="10">
        <v>-2001140</v>
      </c>
      <c r="E388" s="7" t="s">
        <v>1911</v>
      </c>
      <c r="F388" s="7" t="str">
        <f t="shared" si="15"/>
        <v>21-04 30 20 30</v>
      </c>
      <c r="G388" s="7" t="str">
        <f t="shared" si="13"/>
        <v>22-23 71 13</v>
      </c>
      <c r="H388" s="7" t="s">
        <v>1117</v>
      </c>
    </row>
    <row r="389" spans="1:8" x14ac:dyDescent="0.25">
      <c r="A389" s="7" t="s">
        <v>1912</v>
      </c>
      <c r="B389" s="7" t="s">
        <v>1913</v>
      </c>
      <c r="C389" s="9">
        <f t="shared" si="14"/>
        <v>5</v>
      </c>
      <c r="D389" s="10">
        <v>-2001140</v>
      </c>
      <c r="E389" s="7" t="s">
        <v>1357</v>
      </c>
      <c r="F389" s="7" t="str">
        <f t="shared" si="15"/>
        <v>21-04 30 20 70</v>
      </c>
      <c r="G389" s="7" t="str">
        <f t="shared" si="13"/>
        <v>Multiple Values</v>
      </c>
      <c r="H389" s="7" t="s">
        <v>1117</v>
      </c>
    </row>
    <row r="390" spans="1:8" x14ac:dyDescent="0.25">
      <c r="A390" s="7" t="s">
        <v>1914</v>
      </c>
      <c r="B390" s="7" t="s">
        <v>1915</v>
      </c>
      <c r="C390" s="9">
        <f t="shared" si="14"/>
        <v>5</v>
      </c>
      <c r="D390" s="10" t="s">
        <v>1115</v>
      </c>
      <c r="E390" s="7" t="s">
        <v>1357</v>
      </c>
      <c r="F390" s="7" t="str">
        <f t="shared" si="15"/>
        <v>21-04 30 20 90</v>
      </c>
      <c r="G390" s="7" t="str">
        <f t="shared" si="13"/>
        <v>Multiple Values</v>
      </c>
      <c r="H390" s="7" t="s">
        <v>1117</v>
      </c>
    </row>
    <row r="391" spans="1:8" x14ac:dyDescent="0.25">
      <c r="A391" s="7" t="s">
        <v>87</v>
      </c>
      <c r="B391" s="7" t="s">
        <v>1916</v>
      </c>
      <c r="C391" s="9" t="str">
        <f t="shared" si="14"/>
        <v>4</v>
      </c>
      <c r="D391" s="25" t="s">
        <v>1115</v>
      </c>
      <c r="E391" s="7" t="s">
        <v>1117</v>
      </c>
      <c r="F391" s="7" t="str">
        <f t="shared" si="15"/>
        <v>21-04 30 30</v>
      </c>
      <c r="G391" s="7" t="str">
        <f t="shared" si="13"/>
        <v>N/A</v>
      </c>
      <c r="H391" s="7" t="s">
        <v>1117</v>
      </c>
    </row>
    <row r="392" spans="1:8" x14ac:dyDescent="0.25">
      <c r="A392" s="7" t="s">
        <v>1917</v>
      </c>
      <c r="B392" s="7" t="s">
        <v>1918</v>
      </c>
      <c r="C392" s="9">
        <f t="shared" si="14"/>
        <v>5</v>
      </c>
      <c r="D392" s="10">
        <v>-2001140</v>
      </c>
      <c r="E392" s="7" t="s">
        <v>1357</v>
      </c>
      <c r="F392" s="7" t="str">
        <f t="shared" si="15"/>
        <v>21-04 30 30 10</v>
      </c>
      <c r="G392" s="7" t="str">
        <f t="shared" si="13"/>
        <v>Multiple Values</v>
      </c>
      <c r="H392" s="7" t="s">
        <v>1117</v>
      </c>
    </row>
    <row r="393" spans="1:8" x14ac:dyDescent="0.25">
      <c r="A393" s="7" t="s">
        <v>1919</v>
      </c>
      <c r="B393" s="7" t="s">
        <v>1920</v>
      </c>
      <c r="C393" s="9">
        <f t="shared" si="14"/>
        <v>5</v>
      </c>
      <c r="D393" s="10">
        <v>-2001140</v>
      </c>
      <c r="E393" s="7" t="s">
        <v>1921</v>
      </c>
      <c r="F393" s="7" t="str">
        <f t="shared" si="15"/>
        <v>21-04 30 30 30</v>
      </c>
      <c r="G393" s="7" t="str">
        <f t="shared" si="13"/>
        <v>22-23 76 00</v>
      </c>
      <c r="H393" s="7" t="s">
        <v>1117</v>
      </c>
    </row>
    <row r="394" spans="1:8" x14ac:dyDescent="0.25">
      <c r="A394" s="7" t="s">
        <v>1922</v>
      </c>
      <c r="B394" s="7" t="s">
        <v>1923</v>
      </c>
      <c r="C394" s="9">
        <f t="shared" si="14"/>
        <v>5</v>
      </c>
      <c r="D394" s="10">
        <v>-2001140</v>
      </c>
      <c r="E394" s="7" t="s">
        <v>1357</v>
      </c>
      <c r="F394" s="7" t="str">
        <f t="shared" si="15"/>
        <v>21-04 30 30 50</v>
      </c>
      <c r="G394" s="7" t="str">
        <f t="shared" ref="G394:G457" si="16">IF(E394="Multiple Values","Multiple Values",IF(E394="N/A","N/A",IF(LEN(E394)&gt;8,CONCATENATE("22-",LEFT(E394,8)," ",RIGHT(E394,2)),CONCATENATE("22-",E394))))</f>
        <v>Multiple Values</v>
      </c>
      <c r="H394" s="7" t="s">
        <v>1117</v>
      </c>
    </row>
    <row r="395" spans="1:8" x14ac:dyDescent="0.25">
      <c r="A395" s="7" t="s">
        <v>1924</v>
      </c>
      <c r="B395" s="7" t="s">
        <v>1925</v>
      </c>
      <c r="C395" s="9">
        <f t="shared" si="14"/>
        <v>5</v>
      </c>
      <c r="D395" s="10">
        <v>-2001140</v>
      </c>
      <c r="E395" s="7" t="s">
        <v>1357</v>
      </c>
      <c r="F395" s="7" t="str">
        <f t="shared" si="15"/>
        <v>21-04 30 30 70</v>
      </c>
      <c r="G395" s="7" t="str">
        <f t="shared" si="16"/>
        <v>Multiple Values</v>
      </c>
      <c r="H395" s="7" t="s">
        <v>1117</v>
      </c>
    </row>
    <row r="396" spans="1:8" x14ac:dyDescent="0.25">
      <c r="A396" s="7" t="s">
        <v>1926</v>
      </c>
      <c r="B396" s="7" t="s">
        <v>1927</v>
      </c>
      <c r="C396" s="9">
        <f t="shared" si="14"/>
        <v>5</v>
      </c>
      <c r="D396" s="10" t="s">
        <v>1115</v>
      </c>
      <c r="E396" s="7" t="s">
        <v>1357</v>
      </c>
      <c r="F396" s="7" t="str">
        <f t="shared" si="15"/>
        <v>21-04 30 30 90</v>
      </c>
      <c r="G396" s="7" t="str">
        <f t="shared" si="16"/>
        <v>Multiple Values</v>
      </c>
      <c r="H396" s="7" t="s">
        <v>1117</v>
      </c>
    </row>
    <row r="397" spans="1:8" x14ac:dyDescent="0.25">
      <c r="A397" s="7" t="s">
        <v>88</v>
      </c>
      <c r="B397" s="7" t="s">
        <v>1928</v>
      </c>
      <c r="C397" s="9" t="str">
        <f t="shared" si="14"/>
        <v>4</v>
      </c>
      <c r="D397" s="25" t="s">
        <v>1115</v>
      </c>
      <c r="E397" s="7" t="s">
        <v>1117</v>
      </c>
      <c r="F397" s="7" t="str">
        <f t="shared" si="15"/>
        <v>21-04 30 50</v>
      </c>
      <c r="G397" s="7" t="str">
        <f t="shared" si="16"/>
        <v>N/A</v>
      </c>
      <c r="H397" s="7" t="s">
        <v>1117</v>
      </c>
    </row>
    <row r="398" spans="1:8" x14ac:dyDescent="0.25">
      <c r="A398" s="7" t="s">
        <v>1929</v>
      </c>
      <c r="B398" s="7" t="s">
        <v>1930</v>
      </c>
      <c r="C398" s="9">
        <f t="shared" si="14"/>
        <v>5</v>
      </c>
      <c r="D398" s="10">
        <v>-2008044</v>
      </c>
      <c r="E398" s="7" t="s">
        <v>1357</v>
      </c>
      <c r="F398" s="7" t="str">
        <f t="shared" si="15"/>
        <v>21-04 30 50 10</v>
      </c>
      <c r="G398" s="7" t="str">
        <f t="shared" si="16"/>
        <v>Multiple Values</v>
      </c>
      <c r="H398" s="7" t="s">
        <v>1117</v>
      </c>
    </row>
    <row r="399" spans="1:8" x14ac:dyDescent="0.25">
      <c r="A399" s="7" t="s">
        <v>1931</v>
      </c>
      <c r="B399" s="7" t="s">
        <v>1932</v>
      </c>
      <c r="C399" s="9">
        <f t="shared" si="14"/>
        <v>5</v>
      </c>
      <c r="D399" s="10">
        <v>-2008044</v>
      </c>
      <c r="E399" s="7" t="s">
        <v>1357</v>
      </c>
      <c r="F399" s="7" t="str">
        <f t="shared" si="15"/>
        <v>21-04 30 50 30</v>
      </c>
      <c r="G399" s="7" t="str">
        <f t="shared" si="16"/>
        <v>Multiple Values</v>
      </c>
      <c r="H399" s="7" t="s">
        <v>1117</v>
      </c>
    </row>
    <row r="400" spans="1:8" x14ac:dyDescent="0.25">
      <c r="A400" s="7" t="s">
        <v>1933</v>
      </c>
      <c r="B400" s="7" t="s">
        <v>1934</v>
      </c>
      <c r="C400" s="9">
        <f t="shared" si="14"/>
        <v>5</v>
      </c>
      <c r="D400" s="10">
        <v>-2008000</v>
      </c>
      <c r="E400" s="7" t="s">
        <v>1357</v>
      </c>
      <c r="F400" s="7" t="str">
        <f t="shared" si="15"/>
        <v>21-04 30 50 50</v>
      </c>
      <c r="G400" s="7" t="str">
        <f t="shared" si="16"/>
        <v>Multiple Values</v>
      </c>
      <c r="H400" s="7" t="s">
        <v>1117</v>
      </c>
    </row>
    <row r="401" spans="1:8" x14ac:dyDescent="0.25">
      <c r="A401" s="7" t="s">
        <v>1935</v>
      </c>
      <c r="B401" s="7" t="s">
        <v>1936</v>
      </c>
      <c r="C401" s="9">
        <f t="shared" si="14"/>
        <v>5</v>
      </c>
      <c r="D401" s="10" t="s">
        <v>1115</v>
      </c>
      <c r="E401" s="7" t="s">
        <v>1357</v>
      </c>
      <c r="F401" s="7" t="str">
        <f t="shared" si="15"/>
        <v>21-04 30 50 90</v>
      </c>
      <c r="G401" s="7" t="str">
        <f t="shared" si="16"/>
        <v>Multiple Values</v>
      </c>
      <c r="H401" s="7" t="s">
        <v>1117</v>
      </c>
    </row>
    <row r="402" spans="1:8" x14ac:dyDescent="0.25">
      <c r="A402" s="7" t="s">
        <v>89</v>
      </c>
      <c r="B402" s="7" t="s">
        <v>1937</v>
      </c>
      <c r="C402" s="9" t="str">
        <f t="shared" si="14"/>
        <v>4</v>
      </c>
      <c r="D402" s="25" t="s">
        <v>1115</v>
      </c>
      <c r="E402" s="7" t="s">
        <v>1117</v>
      </c>
      <c r="F402" s="7" t="str">
        <f t="shared" si="15"/>
        <v>21-04 30 60</v>
      </c>
      <c r="G402" s="7" t="str">
        <f t="shared" si="16"/>
        <v>N/A</v>
      </c>
      <c r="H402" s="7" t="s">
        <v>1117</v>
      </c>
    </row>
    <row r="403" spans="1:8" x14ac:dyDescent="0.25">
      <c r="A403" s="7" t="s">
        <v>1938</v>
      </c>
      <c r="B403" s="7" t="s">
        <v>1939</v>
      </c>
      <c r="C403" s="9">
        <f t="shared" si="14"/>
        <v>5</v>
      </c>
      <c r="D403" s="10">
        <v>-2008013</v>
      </c>
      <c r="E403" s="7" t="s">
        <v>1357</v>
      </c>
      <c r="F403" s="7" t="str">
        <f t="shared" si="15"/>
        <v>21-04 30 60 10</v>
      </c>
      <c r="G403" s="7" t="str">
        <f t="shared" si="16"/>
        <v>Multiple Values</v>
      </c>
      <c r="H403" s="7" t="s">
        <v>1117</v>
      </c>
    </row>
    <row r="404" spans="1:8" x14ac:dyDescent="0.25">
      <c r="A404" s="7" t="s">
        <v>1940</v>
      </c>
      <c r="B404" s="7" t="s">
        <v>1941</v>
      </c>
      <c r="C404" s="9">
        <f t="shared" si="14"/>
        <v>5</v>
      </c>
      <c r="D404" s="10">
        <v>-2008013</v>
      </c>
      <c r="E404" s="7" t="s">
        <v>1357</v>
      </c>
      <c r="F404" s="7" t="str">
        <f t="shared" si="15"/>
        <v>21-04 30 60 20</v>
      </c>
      <c r="G404" s="7" t="str">
        <f t="shared" si="16"/>
        <v>Multiple Values</v>
      </c>
      <c r="H404" s="7" t="s">
        <v>1117</v>
      </c>
    </row>
    <row r="405" spans="1:8" x14ac:dyDescent="0.25">
      <c r="A405" s="7" t="s">
        <v>1942</v>
      </c>
      <c r="B405" s="7" t="s">
        <v>1943</v>
      </c>
      <c r="C405" s="9">
        <f t="shared" si="14"/>
        <v>5</v>
      </c>
      <c r="D405" s="10">
        <v>-2008013</v>
      </c>
      <c r="E405" s="7" t="s">
        <v>1357</v>
      </c>
      <c r="F405" s="7" t="str">
        <f t="shared" si="15"/>
        <v>21-04 30 60 30</v>
      </c>
      <c r="G405" s="7" t="str">
        <f t="shared" si="16"/>
        <v>Multiple Values</v>
      </c>
      <c r="H405" s="7" t="s">
        <v>1117</v>
      </c>
    </row>
    <row r="406" spans="1:8" x14ac:dyDescent="0.25">
      <c r="A406" s="7" t="s">
        <v>1944</v>
      </c>
      <c r="B406" s="7" t="s">
        <v>1945</v>
      </c>
      <c r="C406" s="9">
        <f t="shared" si="14"/>
        <v>5</v>
      </c>
      <c r="D406" s="10">
        <v>-2008013</v>
      </c>
      <c r="E406" s="7" t="s">
        <v>1357</v>
      </c>
      <c r="F406" s="7" t="str">
        <f t="shared" si="15"/>
        <v>21-04 30 60 40</v>
      </c>
      <c r="G406" s="7" t="str">
        <f t="shared" si="16"/>
        <v>Multiple Values</v>
      </c>
      <c r="H406" s="7" t="s">
        <v>1117</v>
      </c>
    </row>
    <row r="407" spans="1:8" x14ac:dyDescent="0.25">
      <c r="A407" s="7" t="s">
        <v>1946</v>
      </c>
      <c r="B407" s="7" t="s">
        <v>1947</v>
      </c>
      <c r="C407" s="9">
        <f t="shared" si="14"/>
        <v>5</v>
      </c>
      <c r="D407" s="10">
        <v>-2001140</v>
      </c>
      <c r="E407" s="7" t="s">
        <v>1948</v>
      </c>
      <c r="F407" s="7" t="str">
        <f t="shared" si="15"/>
        <v>21-04 30 60 60</v>
      </c>
      <c r="G407" s="7" t="str">
        <f t="shared" si="16"/>
        <v>22-23 72 00</v>
      </c>
      <c r="H407" s="7" t="s">
        <v>1117</v>
      </c>
    </row>
    <row r="408" spans="1:8" x14ac:dyDescent="0.25">
      <c r="A408" s="7" t="s">
        <v>1949</v>
      </c>
      <c r="B408" s="7" t="s">
        <v>1950</v>
      </c>
      <c r="C408" s="9">
        <f t="shared" si="14"/>
        <v>5</v>
      </c>
      <c r="D408" s="10">
        <v>-2001140</v>
      </c>
      <c r="E408" s="7" t="s">
        <v>1951</v>
      </c>
      <c r="F408" s="7" t="str">
        <f t="shared" si="15"/>
        <v>21-04 30 60 70</v>
      </c>
      <c r="G408" s="7" t="str">
        <f t="shared" si="16"/>
        <v>22-23 40 00</v>
      </c>
      <c r="H408" s="7" t="s">
        <v>1117</v>
      </c>
    </row>
    <row r="409" spans="1:8" x14ac:dyDescent="0.25">
      <c r="A409" s="7" t="s">
        <v>1952</v>
      </c>
      <c r="B409" s="7" t="s">
        <v>1953</v>
      </c>
      <c r="C409" s="9">
        <f t="shared" si="14"/>
        <v>5</v>
      </c>
      <c r="D409" s="10">
        <v>-2001140</v>
      </c>
      <c r="E409" s="7" t="s">
        <v>1357</v>
      </c>
      <c r="F409" s="7" t="str">
        <f t="shared" si="15"/>
        <v>21-04 30 60 90</v>
      </c>
      <c r="G409" s="7" t="str">
        <f t="shared" si="16"/>
        <v>Multiple Values</v>
      </c>
      <c r="H409" s="7" t="s">
        <v>1117</v>
      </c>
    </row>
    <row r="410" spans="1:8" x14ac:dyDescent="0.25">
      <c r="A410" s="7" t="s">
        <v>90</v>
      </c>
      <c r="B410" s="7" t="s">
        <v>1954</v>
      </c>
      <c r="C410" s="9" t="str">
        <f t="shared" si="14"/>
        <v>4</v>
      </c>
      <c r="D410" s="10" t="s">
        <v>1115</v>
      </c>
      <c r="E410" s="7" t="s">
        <v>1117</v>
      </c>
      <c r="F410" s="7" t="str">
        <f t="shared" si="15"/>
        <v>21-04 30 70</v>
      </c>
      <c r="G410" s="7" t="str">
        <f t="shared" si="16"/>
        <v>N/A</v>
      </c>
      <c r="H410" s="7" t="s">
        <v>1117</v>
      </c>
    </row>
    <row r="411" spans="1:8" x14ac:dyDescent="0.25">
      <c r="A411" s="7" t="s">
        <v>1955</v>
      </c>
      <c r="B411" s="7" t="s">
        <v>1956</v>
      </c>
      <c r="C411" s="9">
        <f t="shared" si="14"/>
        <v>5</v>
      </c>
      <c r="D411" s="10">
        <v>-2001350</v>
      </c>
      <c r="E411" s="7" t="s">
        <v>1357</v>
      </c>
      <c r="F411" s="7" t="str">
        <f t="shared" si="15"/>
        <v>21-04 30 70 10</v>
      </c>
      <c r="G411" s="7" t="str">
        <f t="shared" si="16"/>
        <v>Multiple Values</v>
      </c>
      <c r="H411" s="7" t="s">
        <v>1117</v>
      </c>
    </row>
    <row r="412" spans="1:8" x14ac:dyDescent="0.25">
      <c r="A412" s="7" t="s">
        <v>91</v>
      </c>
      <c r="B412" s="7" t="s">
        <v>92</v>
      </c>
      <c r="C412" s="9" t="str">
        <f t="shared" si="14"/>
        <v>3</v>
      </c>
      <c r="D412" s="10" t="s">
        <v>1115</v>
      </c>
      <c r="E412" s="7" t="s">
        <v>1117</v>
      </c>
      <c r="F412" s="7" t="str">
        <f t="shared" si="15"/>
        <v>21-04 40</v>
      </c>
      <c r="G412" s="7" t="str">
        <f t="shared" si="16"/>
        <v>N/A</v>
      </c>
      <c r="H412" s="7" t="s">
        <v>1117</v>
      </c>
    </row>
    <row r="413" spans="1:8" x14ac:dyDescent="0.25">
      <c r="A413" s="7" t="s">
        <v>93</v>
      </c>
      <c r="B413" s="7" t="s">
        <v>1957</v>
      </c>
      <c r="C413" s="9" t="str">
        <f t="shared" si="14"/>
        <v>4</v>
      </c>
      <c r="D413" s="25" t="s">
        <v>1115</v>
      </c>
      <c r="E413" s="7" t="s">
        <v>1958</v>
      </c>
      <c r="F413" s="7" t="str">
        <f t="shared" si="15"/>
        <v>21-04 40 10</v>
      </c>
      <c r="G413" s="7" t="str">
        <f t="shared" si="16"/>
        <v>22-21 00 00</v>
      </c>
      <c r="H413" s="7" t="s">
        <v>1117</v>
      </c>
    </row>
    <row r="414" spans="1:8" x14ac:dyDescent="0.25">
      <c r="A414" s="7" t="s">
        <v>1959</v>
      </c>
      <c r="B414" s="7" t="s">
        <v>1960</v>
      </c>
      <c r="C414" s="9">
        <f t="shared" si="14"/>
        <v>5</v>
      </c>
      <c r="D414" s="10">
        <v>-2008044</v>
      </c>
      <c r="E414" s="7" t="s">
        <v>1357</v>
      </c>
      <c r="F414" s="7" t="str">
        <f t="shared" si="15"/>
        <v>21-04 40 10 10</v>
      </c>
      <c r="G414" s="7" t="str">
        <f t="shared" si="16"/>
        <v>Multiple Values</v>
      </c>
      <c r="H414" s="7" t="s">
        <v>1117</v>
      </c>
    </row>
    <row r="415" spans="1:8" x14ac:dyDescent="0.25">
      <c r="A415" s="7" t="s">
        <v>1961</v>
      </c>
      <c r="B415" s="7" t="s">
        <v>1962</v>
      </c>
      <c r="C415" s="9">
        <f t="shared" si="14"/>
        <v>5</v>
      </c>
      <c r="D415" s="10">
        <v>-2001350</v>
      </c>
      <c r="E415" s="7" t="s">
        <v>1357</v>
      </c>
      <c r="F415" s="7" t="str">
        <f t="shared" si="15"/>
        <v>21-04 40 10 50</v>
      </c>
      <c r="G415" s="7" t="str">
        <f t="shared" si="16"/>
        <v>Multiple Values</v>
      </c>
      <c r="H415" s="7" t="s">
        <v>1117</v>
      </c>
    </row>
    <row r="416" spans="1:8" x14ac:dyDescent="0.25">
      <c r="A416" s="7" t="s">
        <v>1963</v>
      </c>
      <c r="B416" s="7" t="s">
        <v>1964</v>
      </c>
      <c r="C416" s="9">
        <f t="shared" si="14"/>
        <v>5</v>
      </c>
      <c r="D416" s="10">
        <v>-2008055</v>
      </c>
      <c r="E416" s="7" t="s">
        <v>1357</v>
      </c>
      <c r="F416" s="7" t="str">
        <f t="shared" si="15"/>
        <v>21-04 40 10 90</v>
      </c>
      <c r="G416" s="7" t="str">
        <f t="shared" si="16"/>
        <v>Multiple Values</v>
      </c>
      <c r="H416" s="7" t="s">
        <v>1117</v>
      </c>
    </row>
    <row r="417" spans="1:8" x14ac:dyDescent="0.25">
      <c r="A417" s="7" t="s">
        <v>94</v>
      </c>
      <c r="B417" s="7" t="s">
        <v>95</v>
      </c>
      <c r="C417" s="9" t="str">
        <f t="shared" si="14"/>
        <v>4</v>
      </c>
      <c r="D417" s="10">
        <v>-2001350</v>
      </c>
      <c r="E417" s="7" t="s">
        <v>1965</v>
      </c>
      <c r="F417" s="7" t="str">
        <f t="shared" si="15"/>
        <v>21-04 40 30</v>
      </c>
      <c r="G417" s="7" t="str">
        <f t="shared" si="16"/>
        <v>22-10 44 00</v>
      </c>
      <c r="H417" s="7" t="s">
        <v>1117</v>
      </c>
    </row>
    <row r="418" spans="1:8" x14ac:dyDescent="0.25">
      <c r="A418" s="7" t="s">
        <v>1966</v>
      </c>
      <c r="B418" s="7" t="s">
        <v>1967</v>
      </c>
      <c r="C418" s="9">
        <f t="shared" si="14"/>
        <v>5</v>
      </c>
      <c r="D418" s="10">
        <v>-2001350</v>
      </c>
      <c r="E418" s="7" t="s">
        <v>1968</v>
      </c>
      <c r="F418" s="7" t="str">
        <f t="shared" si="15"/>
        <v>21-04 40 30 10</v>
      </c>
      <c r="G418" s="7" t="str">
        <f t="shared" si="16"/>
        <v>22-10 44 13</v>
      </c>
      <c r="H418" s="7" t="s">
        <v>1117</v>
      </c>
    </row>
    <row r="419" spans="1:8" x14ac:dyDescent="0.25">
      <c r="A419" s="7" t="s">
        <v>1969</v>
      </c>
      <c r="B419" s="7" t="s">
        <v>96</v>
      </c>
      <c r="C419" s="9">
        <f t="shared" si="14"/>
        <v>5</v>
      </c>
      <c r="D419" s="10">
        <v>-2001350</v>
      </c>
      <c r="E419" s="7" t="s">
        <v>1970</v>
      </c>
      <c r="F419" s="7" t="str">
        <f t="shared" si="15"/>
        <v>21-04 40 30 30</v>
      </c>
      <c r="G419" s="7" t="str">
        <f t="shared" si="16"/>
        <v>22-10 44 16</v>
      </c>
      <c r="H419" s="7" t="s">
        <v>1117</v>
      </c>
    </row>
    <row r="420" spans="1:8" x14ac:dyDescent="0.25">
      <c r="A420" s="7" t="s">
        <v>1971</v>
      </c>
      <c r="B420" s="7" t="s">
        <v>1972</v>
      </c>
      <c r="C420" s="9">
        <f t="shared" si="14"/>
        <v>5</v>
      </c>
      <c r="D420" s="10">
        <v>-2001350</v>
      </c>
      <c r="E420" s="7" t="s">
        <v>1973</v>
      </c>
      <c r="F420" s="7" t="str">
        <f t="shared" si="15"/>
        <v>21-04 40 30 50</v>
      </c>
      <c r="G420" s="7" t="str">
        <f t="shared" si="16"/>
        <v>22-10 44 33</v>
      </c>
      <c r="H420" s="7" t="s">
        <v>1117</v>
      </c>
    </row>
    <row r="421" spans="1:8" x14ac:dyDescent="0.25">
      <c r="A421" s="7" t="s">
        <v>1974</v>
      </c>
      <c r="B421" s="7" t="s">
        <v>1975</v>
      </c>
      <c r="C421" s="9">
        <f t="shared" si="14"/>
        <v>5</v>
      </c>
      <c r="D421" s="10">
        <v>-2001350</v>
      </c>
      <c r="E421" s="7" t="s">
        <v>1976</v>
      </c>
      <c r="F421" s="7" t="str">
        <f t="shared" si="15"/>
        <v>21-04 40 30 70</v>
      </c>
      <c r="G421" s="7" t="str">
        <f t="shared" si="16"/>
        <v>22-10 44 43</v>
      </c>
      <c r="H421" s="7" t="s">
        <v>1117</v>
      </c>
    </row>
    <row r="422" spans="1:8" x14ac:dyDescent="0.25">
      <c r="A422" s="7" t="s">
        <v>97</v>
      </c>
      <c r="B422" s="7" t="s">
        <v>98</v>
      </c>
      <c r="C422" s="9" t="str">
        <f t="shared" si="14"/>
        <v>3</v>
      </c>
      <c r="D422" s="10" t="s">
        <v>1115</v>
      </c>
      <c r="E422" s="7" t="s">
        <v>1977</v>
      </c>
      <c r="F422" s="7" t="str">
        <f t="shared" si="15"/>
        <v>21-04 50</v>
      </c>
      <c r="G422" s="7" t="str">
        <f t="shared" si="16"/>
        <v>22-26 00 00</v>
      </c>
      <c r="H422" s="7" t="s">
        <v>1117</v>
      </c>
    </row>
    <row r="423" spans="1:8" x14ac:dyDescent="0.25">
      <c r="A423" s="7" t="s">
        <v>99</v>
      </c>
      <c r="B423" s="7" t="s">
        <v>1978</v>
      </c>
      <c r="C423" s="9" t="str">
        <f t="shared" si="14"/>
        <v>4</v>
      </c>
      <c r="D423" s="10">
        <v>-2001040</v>
      </c>
      <c r="E423" s="7" t="s">
        <v>1117</v>
      </c>
      <c r="F423" s="7" t="str">
        <f t="shared" si="15"/>
        <v>21-04 50 10</v>
      </c>
      <c r="G423" s="7" t="str">
        <f t="shared" si="16"/>
        <v>N/A</v>
      </c>
      <c r="H423" s="7" t="s">
        <v>1117</v>
      </c>
    </row>
    <row r="424" spans="1:8" x14ac:dyDescent="0.25">
      <c r="A424" s="7" t="s">
        <v>1979</v>
      </c>
      <c r="B424" s="7" t="s">
        <v>1980</v>
      </c>
      <c r="C424" s="9">
        <f t="shared" si="14"/>
        <v>5</v>
      </c>
      <c r="D424" s="10">
        <v>-2001040</v>
      </c>
      <c r="E424" s="7" t="s">
        <v>1357</v>
      </c>
      <c r="F424" s="7" t="str">
        <f t="shared" si="15"/>
        <v>21-04 50 10 10</v>
      </c>
      <c r="G424" s="7" t="str">
        <f t="shared" si="16"/>
        <v>Multiple Values</v>
      </c>
      <c r="H424" s="7" t="s">
        <v>1117</v>
      </c>
    </row>
    <row r="425" spans="1:8" x14ac:dyDescent="0.25">
      <c r="A425" s="7" t="s">
        <v>1981</v>
      </c>
      <c r="B425" s="7" t="s">
        <v>1982</v>
      </c>
      <c r="C425" s="9">
        <f t="shared" si="14"/>
        <v>5</v>
      </c>
      <c r="D425" s="10">
        <v>-2001040</v>
      </c>
      <c r="E425" s="7" t="s">
        <v>1357</v>
      </c>
      <c r="F425" s="7" t="str">
        <f t="shared" si="15"/>
        <v>21-04 50 10 20</v>
      </c>
      <c r="G425" s="7" t="str">
        <f t="shared" si="16"/>
        <v>Multiple Values</v>
      </c>
      <c r="H425" s="7" t="s">
        <v>1117</v>
      </c>
    </row>
    <row r="426" spans="1:8" x14ac:dyDescent="0.25">
      <c r="A426" s="7" t="s">
        <v>1983</v>
      </c>
      <c r="B426" s="7" t="s">
        <v>1984</v>
      </c>
      <c r="C426" s="9">
        <f t="shared" si="14"/>
        <v>5</v>
      </c>
      <c r="D426" s="10">
        <v>-2001040</v>
      </c>
      <c r="E426" s="7" t="s">
        <v>1985</v>
      </c>
      <c r="F426" s="7" t="str">
        <f t="shared" si="15"/>
        <v>21-04 50 10 30</v>
      </c>
      <c r="G426" s="7" t="str">
        <f t="shared" si="16"/>
        <v>22-26 31 00</v>
      </c>
      <c r="H426" s="7" t="s">
        <v>1117</v>
      </c>
    </row>
    <row r="427" spans="1:8" x14ac:dyDescent="0.25">
      <c r="A427" s="7" t="s">
        <v>1986</v>
      </c>
      <c r="B427" s="7" t="s">
        <v>1987</v>
      </c>
      <c r="C427" s="9">
        <f t="shared" si="14"/>
        <v>5</v>
      </c>
      <c r="D427" s="10">
        <v>-2001040</v>
      </c>
      <c r="E427" s="7" t="s">
        <v>1988</v>
      </c>
      <c r="F427" s="7" t="str">
        <f t="shared" si="15"/>
        <v>21-04 50 10 40</v>
      </c>
      <c r="G427" s="7" t="str">
        <f t="shared" si="16"/>
        <v>22-48 18 00</v>
      </c>
      <c r="H427" s="7" t="s">
        <v>1117</v>
      </c>
    </row>
    <row r="428" spans="1:8" x14ac:dyDescent="0.25">
      <c r="A428" s="7" t="s">
        <v>1989</v>
      </c>
      <c r="B428" s="7" t="s">
        <v>1990</v>
      </c>
      <c r="C428" s="9">
        <f t="shared" si="14"/>
        <v>5</v>
      </c>
      <c r="D428" s="10">
        <v>-2001040</v>
      </c>
      <c r="E428" s="7" t="s">
        <v>1357</v>
      </c>
      <c r="F428" s="7" t="str">
        <f t="shared" si="15"/>
        <v>21-04 50 10 60</v>
      </c>
      <c r="G428" s="7" t="str">
        <f t="shared" si="16"/>
        <v>Multiple Values</v>
      </c>
      <c r="H428" s="7" t="s">
        <v>1117</v>
      </c>
    </row>
    <row r="429" spans="1:8" x14ac:dyDescent="0.25">
      <c r="A429" s="7" t="s">
        <v>1991</v>
      </c>
      <c r="B429" s="7" t="s">
        <v>1992</v>
      </c>
      <c r="C429" s="9">
        <f t="shared" si="14"/>
        <v>5</v>
      </c>
      <c r="D429" s="10">
        <v>-2001040</v>
      </c>
      <c r="E429" s="7" t="s">
        <v>1993</v>
      </c>
      <c r="F429" s="7" t="str">
        <f t="shared" si="15"/>
        <v>21-04 50 10 70</v>
      </c>
      <c r="G429" s="7" t="str">
        <f t="shared" si="16"/>
        <v>22-26 36 00</v>
      </c>
      <c r="H429" s="7" t="s">
        <v>1117</v>
      </c>
    </row>
    <row r="430" spans="1:8" x14ac:dyDescent="0.25">
      <c r="A430" s="7" t="s">
        <v>1994</v>
      </c>
      <c r="B430" s="7" t="s">
        <v>1995</v>
      </c>
      <c r="C430" s="9">
        <f t="shared" si="14"/>
        <v>5</v>
      </c>
      <c r="D430" s="10">
        <v>-2001040</v>
      </c>
      <c r="E430" s="7" t="s">
        <v>1357</v>
      </c>
      <c r="F430" s="7" t="str">
        <f t="shared" si="15"/>
        <v>21-04 50 10 90</v>
      </c>
      <c r="G430" s="7" t="str">
        <f t="shared" si="16"/>
        <v>Multiple Values</v>
      </c>
      <c r="H430" s="7" t="s">
        <v>1117</v>
      </c>
    </row>
    <row r="431" spans="1:8" x14ac:dyDescent="0.25">
      <c r="A431" s="7" t="s">
        <v>100</v>
      </c>
      <c r="B431" s="7" t="s">
        <v>1996</v>
      </c>
      <c r="C431" s="9" t="str">
        <f t="shared" si="14"/>
        <v>4</v>
      </c>
      <c r="D431" s="25" t="s">
        <v>1115</v>
      </c>
      <c r="E431" s="7" t="s">
        <v>1117</v>
      </c>
      <c r="F431" s="7" t="str">
        <f t="shared" si="15"/>
        <v>21-04 50 20</v>
      </c>
      <c r="G431" s="7" t="str">
        <f t="shared" si="16"/>
        <v>N/A</v>
      </c>
      <c r="H431" s="7" t="s">
        <v>1117</v>
      </c>
    </row>
    <row r="432" spans="1:8" x14ac:dyDescent="0.25">
      <c r="A432" s="7" t="s">
        <v>1997</v>
      </c>
      <c r="B432" s="7" t="s">
        <v>1998</v>
      </c>
      <c r="C432" s="9">
        <f t="shared" si="14"/>
        <v>5</v>
      </c>
      <c r="D432" s="10">
        <v>-2001040</v>
      </c>
      <c r="E432" s="7" t="s">
        <v>1357</v>
      </c>
      <c r="F432" s="7" t="str">
        <f t="shared" si="15"/>
        <v>21-04 50 20 10</v>
      </c>
      <c r="G432" s="7" t="str">
        <f t="shared" si="16"/>
        <v>Multiple Values</v>
      </c>
      <c r="H432" s="7" t="s">
        <v>1117</v>
      </c>
    </row>
    <row r="433" spans="1:8" x14ac:dyDescent="0.25">
      <c r="A433" s="7" t="s">
        <v>1999</v>
      </c>
      <c r="B433" s="7" t="s">
        <v>2000</v>
      </c>
      <c r="C433" s="9">
        <f t="shared" si="14"/>
        <v>5</v>
      </c>
      <c r="D433" s="10" t="s">
        <v>1115</v>
      </c>
      <c r="E433" s="7" t="s">
        <v>1357</v>
      </c>
      <c r="F433" s="7" t="str">
        <f t="shared" si="15"/>
        <v>21-04 50 20 30</v>
      </c>
      <c r="G433" s="7" t="str">
        <f t="shared" si="16"/>
        <v>Multiple Values</v>
      </c>
      <c r="H433" s="7" t="s">
        <v>1117</v>
      </c>
    </row>
    <row r="434" spans="1:8" x14ac:dyDescent="0.25">
      <c r="A434" s="7" t="s">
        <v>2001</v>
      </c>
      <c r="B434" s="7" t="s">
        <v>2002</v>
      </c>
      <c r="C434" s="9">
        <f t="shared" ref="C434:C497" si="17">IF(LEN(A434)=1,"2",IF(LEN(A434)=3,"3",IF(LEN(A434)=5,"4",5)))</f>
        <v>5</v>
      </c>
      <c r="D434" s="10">
        <v>-2001040</v>
      </c>
      <c r="E434" s="7" t="s">
        <v>1357</v>
      </c>
      <c r="F434" s="7" t="str">
        <f t="shared" si="15"/>
        <v>21-04 50 20 70</v>
      </c>
      <c r="G434" s="7" t="str">
        <f t="shared" si="16"/>
        <v>Multiple Values</v>
      </c>
      <c r="H434" s="7" t="s">
        <v>1117</v>
      </c>
    </row>
    <row r="435" spans="1:8" x14ac:dyDescent="0.25">
      <c r="A435" s="7" t="s">
        <v>2003</v>
      </c>
      <c r="B435" s="7" t="s">
        <v>2004</v>
      </c>
      <c r="C435" s="9">
        <f t="shared" si="17"/>
        <v>5</v>
      </c>
      <c r="D435" s="10">
        <v>-2001040</v>
      </c>
      <c r="E435" s="7" t="s">
        <v>1357</v>
      </c>
      <c r="F435" s="7" t="str">
        <f t="shared" ref="F435:F498" si="18">IF(CODE(LEFT(A435,1))=49,"N/A",CONCATENATE("21-",IF(SUM(CODE(LEFT(A435,1))-64)&lt;10,CONCATENATE("0",SUM(CODE(LEFT(A435,1))-64)),SUM(CODE(LEFT(A435,1))-64)),IF(LEN(A435)=1,"",IF(LEN(A435)=3,CONCATENATE(" ",MID(A435,2,2)),IF(LEN(A435)=5,CONCATENATE(" ",MID(A435,2,2)," ",MID(A435,4,2)),CONCATENATE(" ",MID(A435,2,2)," ",MID(A435,4,2)," ",RIGHT(A435,2)))))))</f>
        <v>21-04 50 20 90</v>
      </c>
      <c r="G435" s="7" t="str">
        <f t="shared" si="16"/>
        <v>Multiple Values</v>
      </c>
      <c r="H435" s="7" t="s">
        <v>1117</v>
      </c>
    </row>
    <row r="436" spans="1:8" x14ac:dyDescent="0.25">
      <c r="A436" s="7" t="s">
        <v>101</v>
      </c>
      <c r="B436" s="7" t="s">
        <v>2005</v>
      </c>
      <c r="C436" s="9" t="str">
        <f t="shared" si="17"/>
        <v>4</v>
      </c>
      <c r="D436" s="10">
        <v>-2001060</v>
      </c>
      <c r="E436" s="7" t="s">
        <v>1117</v>
      </c>
      <c r="F436" s="7" t="str">
        <f t="shared" si="18"/>
        <v>21-04 50 30</v>
      </c>
      <c r="G436" s="7" t="str">
        <f t="shared" si="16"/>
        <v>N/A</v>
      </c>
      <c r="H436" s="7" t="s">
        <v>1117</v>
      </c>
    </row>
    <row r="437" spans="1:8" x14ac:dyDescent="0.25">
      <c r="A437" s="7" t="s">
        <v>2006</v>
      </c>
      <c r="B437" s="7" t="s">
        <v>2007</v>
      </c>
      <c r="C437" s="9">
        <f t="shared" si="17"/>
        <v>5</v>
      </c>
      <c r="D437" s="10" t="s">
        <v>1115</v>
      </c>
      <c r="E437" s="7" t="s">
        <v>1357</v>
      </c>
      <c r="F437" s="7" t="str">
        <f t="shared" si="18"/>
        <v>21-04 50 30 10</v>
      </c>
      <c r="G437" s="7" t="str">
        <f t="shared" si="16"/>
        <v>Multiple Values</v>
      </c>
      <c r="H437" s="7" t="s">
        <v>1117</v>
      </c>
    </row>
    <row r="438" spans="1:8" x14ac:dyDescent="0.25">
      <c r="A438" s="7" t="s">
        <v>2008</v>
      </c>
      <c r="B438" s="7" t="s">
        <v>2009</v>
      </c>
      <c r="C438" s="9">
        <f t="shared" si="17"/>
        <v>5</v>
      </c>
      <c r="D438" s="10">
        <v>-2001060</v>
      </c>
      <c r="E438" s="7" t="s">
        <v>2010</v>
      </c>
      <c r="F438" s="7" t="str">
        <f t="shared" si="18"/>
        <v>21-04 50 30 50</v>
      </c>
      <c r="G438" s="7" t="str">
        <f t="shared" si="16"/>
        <v>22-26 27 26</v>
      </c>
      <c r="H438" s="7" t="s">
        <v>1117</v>
      </c>
    </row>
    <row r="439" spans="1:8" x14ac:dyDescent="0.25">
      <c r="A439" s="7" t="s">
        <v>2011</v>
      </c>
      <c r="B439" s="7" t="s">
        <v>2012</v>
      </c>
      <c r="C439" s="9">
        <f t="shared" si="17"/>
        <v>5</v>
      </c>
      <c r="D439" s="10" t="s">
        <v>1115</v>
      </c>
      <c r="E439" s="7" t="s">
        <v>1357</v>
      </c>
      <c r="F439" s="7" t="str">
        <f t="shared" si="18"/>
        <v>21-04 50 30 90</v>
      </c>
      <c r="G439" s="7" t="str">
        <f t="shared" si="16"/>
        <v>Multiple Values</v>
      </c>
      <c r="H439" s="7" t="s">
        <v>1117</v>
      </c>
    </row>
    <row r="440" spans="1:8" x14ac:dyDescent="0.25">
      <c r="A440" s="7" t="s">
        <v>2013</v>
      </c>
      <c r="B440" s="7" t="s">
        <v>2014</v>
      </c>
      <c r="C440" s="9" t="str">
        <f t="shared" si="17"/>
        <v>4</v>
      </c>
      <c r="D440" s="25" t="s">
        <v>1115</v>
      </c>
      <c r="E440" s="7" t="s">
        <v>2015</v>
      </c>
      <c r="F440" s="7" t="str">
        <f t="shared" si="18"/>
        <v>21-04 50 40</v>
      </c>
      <c r="G440" s="7" t="str">
        <f t="shared" si="16"/>
        <v>22-26 50 00</v>
      </c>
      <c r="H440" s="7" t="s">
        <v>1117</v>
      </c>
    </row>
    <row r="441" spans="1:8" x14ac:dyDescent="0.25">
      <c r="A441" s="7" t="s">
        <v>2016</v>
      </c>
      <c r="B441" s="7" t="s">
        <v>2017</v>
      </c>
      <c r="C441" s="9">
        <f t="shared" si="17"/>
        <v>5</v>
      </c>
      <c r="D441" s="10">
        <v>-2008087</v>
      </c>
      <c r="E441" s="7" t="s">
        <v>1357</v>
      </c>
      <c r="F441" s="7" t="str">
        <f t="shared" si="18"/>
        <v>21-04 50 40 10</v>
      </c>
      <c r="G441" s="7" t="str">
        <f t="shared" si="16"/>
        <v>Multiple Values</v>
      </c>
      <c r="H441" s="7" t="s">
        <v>1117</v>
      </c>
    </row>
    <row r="442" spans="1:8" x14ac:dyDescent="0.25">
      <c r="A442" s="7" t="s">
        <v>2018</v>
      </c>
      <c r="B442" s="7" t="s">
        <v>2019</v>
      </c>
      <c r="C442" s="9">
        <f t="shared" si="17"/>
        <v>5</v>
      </c>
      <c r="D442" s="10" t="s">
        <v>1115</v>
      </c>
      <c r="E442" s="7" t="s">
        <v>1357</v>
      </c>
      <c r="F442" s="7" t="str">
        <f t="shared" si="18"/>
        <v>21-04 50 40 20</v>
      </c>
      <c r="G442" s="7" t="str">
        <f t="shared" si="16"/>
        <v>Multiple Values</v>
      </c>
      <c r="H442" s="7" t="s">
        <v>1117</v>
      </c>
    </row>
    <row r="443" spans="1:8" x14ac:dyDescent="0.25">
      <c r="A443" s="7" t="s">
        <v>2020</v>
      </c>
      <c r="B443" s="7" t="s">
        <v>102</v>
      </c>
      <c r="C443" s="9">
        <f t="shared" si="17"/>
        <v>5</v>
      </c>
      <c r="D443" s="10">
        <v>-2001120</v>
      </c>
      <c r="E443" s="7" t="s">
        <v>1357</v>
      </c>
      <c r="F443" s="7" t="str">
        <f t="shared" si="18"/>
        <v>21-04 50 40 50</v>
      </c>
      <c r="G443" s="7" t="str">
        <f t="shared" si="16"/>
        <v>Multiple Values</v>
      </c>
      <c r="H443" s="7" t="s">
        <v>1117</v>
      </c>
    </row>
    <row r="444" spans="1:8" x14ac:dyDescent="0.25">
      <c r="A444" s="7" t="s">
        <v>2021</v>
      </c>
      <c r="B444" s="7" t="s">
        <v>2022</v>
      </c>
      <c r="C444" s="9">
        <f t="shared" si="17"/>
        <v>5</v>
      </c>
      <c r="D444" s="10" t="s">
        <v>1115</v>
      </c>
      <c r="E444" s="7" t="s">
        <v>1357</v>
      </c>
      <c r="F444" s="7" t="str">
        <f t="shared" si="18"/>
        <v>21-04 50 40 90</v>
      </c>
      <c r="G444" s="7" t="str">
        <f t="shared" si="16"/>
        <v>Multiple Values</v>
      </c>
      <c r="H444" s="7" t="s">
        <v>1117</v>
      </c>
    </row>
    <row r="445" spans="1:8" x14ac:dyDescent="0.25">
      <c r="A445" s="7" t="s">
        <v>2023</v>
      </c>
      <c r="B445" s="7" t="s">
        <v>2024</v>
      </c>
      <c r="C445" s="9" t="str">
        <f t="shared" si="17"/>
        <v>4</v>
      </c>
      <c r="D445" s="25" t="s">
        <v>1115</v>
      </c>
      <c r="E445" s="7" t="s">
        <v>1117</v>
      </c>
      <c r="F445" s="7" t="str">
        <f t="shared" si="18"/>
        <v>21-04 50 80</v>
      </c>
      <c r="G445" s="7" t="str">
        <f t="shared" si="16"/>
        <v>N/A</v>
      </c>
      <c r="H445" s="7" t="s">
        <v>1117</v>
      </c>
    </row>
    <row r="446" spans="1:8" x14ac:dyDescent="0.25">
      <c r="A446" s="7" t="s">
        <v>2025</v>
      </c>
      <c r="B446" s="7" t="s">
        <v>2026</v>
      </c>
      <c r="C446" s="9">
        <f t="shared" si="17"/>
        <v>5</v>
      </c>
      <c r="D446" s="10">
        <v>-2001040</v>
      </c>
      <c r="E446" s="7" t="s">
        <v>1357</v>
      </c>
      <c r="F446" s="7" t="str">
        <f t="shared" si="18"/>
        <v>21-04 50 80 10</v>
      </c>
      <c r="G446" s="7" t="str">
        <f t="shared" si="16"/>
        <v>Multiple Values</v>
      </c>
      <c r="H446" s="7" t="s">
        <v>1117</v>
      </c>
    </row>
    <row r="447" spans="1:8" x14ac:dyDescent="0.25">
      <c r="A447" s="7" t="s">
        <v>2027</v>
      </c>
      <c r="B447" s="7" t="s">
        <v>103</v>
      </c>
      <c r="C447" s="9">
        <f t="shared" si="17"/>
        <v>5</v>
      </c>
      <c r="D447" s="10">
        <v>-2001040</v>
      </c>
      <c r="E447" s="7" t="s">
        <v>1357</v>
      </c>
      <c r="F447" s="7" t="str">
        <f t="shared" si="18"/>
        <v>21-04 50 80 40</v>
      </c>
      <c r="G447" s="7" t="str">
        <f t="shared" si="16"/>
        <v>Multiple Values</v>
      </c>
      <c r="H447" s="7" t="s">
        <v>1117</v>
      </c>
    </row>
    <row r="448" spans="1:8" x14ac:dyDescent="0.25">
      <c r="A448" s="7" t="s">
        <v>2028</v>
      </c>
      <c r="B448" s="7" t="s">
        <v>2029</v>
      </c>
      <c r="C448" s="9">
        <f t="shared" si="17"/>
        <v>5</v>
      </c>
      <c r="D448" s="10">
        <v>-2001040</v>
      </c>
      <c r="E448" s="7" t="s">
        <v>2030</v>
      </c>
      <c r="F448" s="7" t="str">
        <f t="shared" si="18"/>
        <v>21-04 50 80 70</v>
      </c>
      <c r="G448" s="7" t="str">
        <f t="shared" si="16"/>
        <v>22-26 43 00</v>
      </c>
      <c r="H448" s="7" t="s">
        <v>1117</v>
      </c>
    </row>
    <row r="449" spans="1:8" x14ac:dyDescent="0.25">
      <c r="A449" s="7" t="s">
        <v>2031</v>
      </c>
      <c r="B449" s="7" t="s">
        <v>2032</v>
      </c>
      <c r="C449" s="9">
        <f t="shared" si="17"/>
        <v>5</v>
      </c>
      <c r="D449" s="10" t="s">
        <v>1115</v>
      </c>
      <c r="E449" s="7" t="s">
        <v>1357</v>
      </c>
      <c r="F449" s="7" t="str">
        <f t="shared" si="18"/>
        <v>21-04 50 80 90</v>
      </c>
      <c r="G449" s="7" t="str">
        <f t="shared" si="16"/>
        <v>Multiple Values</v>
      </c>
      <c r="H449" s="7" t="s">
        <v>1117</v>
      </c>
    </row>
    <row r="450" spans="1:8" x14ac:dyDescent="0.25">
      <c r="A450" s="7" t="s">
        <v>2033</v>
      </c>
      <c r="B450" s="7" t="s">
        <v>2034</v>
      </c>
      <c r="C450" s="9" t="str">
        <f t="shared" si="17"/>
        <v>3</v>
      </c>
      <c r="D450" s="10" t="s">
        <v>1115</v>
      </c>
      <c r="E450" s="7" t="s">
        <v>2035</v>
      </c>
      <c r="F450" s="7" t="str">
        <f t="shared" si="18"/>
        <v>21-04 60</v>
      </c>
      <c r="G450" s="7" t="str">
        <f t="shared" si="16"/>
        <v>22-27 00 00</v>
      </c>
      <c r="H450" s="7" t="s">
        <v>1117</v>
      </c>
    </row>
    <row r="451" spans="1:8" x14ac:dyDescent="0.25">
      <c r="A451" s="7" t="s">
        <v>2036</v>
      </c>
      <c r="B451" s="7" t="s">
        <v>2037</v>
      </c>
      <c r="C451" s="9" t="str">
        <f t="shared" si="17"/>
        <v>4</v>
      </c>
      <c r="D451" s="10">
        <v>-2008083</v>
      </c>
      <c r="E451" s="7" t="s">
        <v>2038</v>
      </c>
      <c r="F451" s="7" t="str">
        <f t="shared" si="18"/>
        <v>21-04 60 10</v>
      </c>
      <c r="G451" s="7" t="str">
        <f t="shared" si="16"/>
        <v>22-27 20 00</v>
      </c>
      <c r="H451" s="7" t="s">
        <v>1117</v>
      </c>
    </row>
    <row r="452" spans="1:8" x14ac:dyDescent="0.25">
      <c r="A452" s="7" t="s">
        <v>2039</v>
      </c>
      <c r="B452" s="7" t="s">
        <v>2040</v>
      </c>
      <c r="C452" s="9">
        <f t="shared" si="17"/>
        <v>5</v>
      </c>
      <c r="D452" s="10">
        <v>-2008083</v>
      </c>
      <c r="E452" s="7" t="s">
        <v>1357</v>
      </c>
      <c r="F452" s="7" t="str">
        <f t="shared" si="18"/>
        <v>21-04 60 10 10</v>
      </c>
      <c r="G452" s="7" t="str">
        <f t="shared" si="16"/>
        <v>Multiple Values</v>
      </c>
      <c r="H452" s="7" t="s">
        <v>1117</v>
      </c>
    </row>
    <row r="453" spans="1:8" x14ac:dyDescent="0.25">
      <c r="A453" s="7" t="s">
        <v>2041</v>
      </c>
      <c r="B453" s="7" t="s">
        <v>2042</v>
      </c>
      <c r="C453" s="9">
        <f t="shared" si="17"/>
        <v>5</v>
      </c>
      <c r="D453" s="10">
        <v>-2008083</v>
      </c>
      <c r="E453" s="7" t="s">
        <v>1357</v>
      </c>
      <c r="F453" s="7" t="str">
        <f t="shared" si="18"/>
        <v>21-04 60 10 20</v>
      </c>
      <c r="G453" s="7" t="str">
        <f t="shared" si="16"/>
        <v>Multiple Values</v>
      </c>
      <c r="H453" s="7" t="s">
        <v>1117</v>
      </c>
    </row>
    <row r="454" spans="1:8" x14ac:dyDescent="0.25">
      <c r="A454" s="7" t="s">
        <v>2043</v>
      </c>
      <c r="B454" s="7" t="s">
        <v>2044</v>
      </c>
      <c r="C454" s="9">
        <f t="shared" si="17"/>
        <v>5</v>
      </c>
      <c r="D454" s="10">
        <v>-2008083</v>
      </c>
      <c r="E454" s="7" t="s">
        <v>1357</v>
      </c>
      <c r="F454" s="7" t="str">
        <f t="shared" si="18"/>
        <v>21-04 60 10 30</v>
      </c>
      <c r="G454" s="7" t="str">
        <f t="shared" si="16"/>
        <v>Multiple Values</v>
      </c>
      <c r="H454" s="7" t="s">
        <v>1117</v>
      </c>
    </row>
    <row r="455" spans="1:8" x14ac:dyDescent="0.25">
      <c r="A455" s="7" t="s">
        <v>2045</v>
      </c>
      <c r="B455" s="7" t="s">
        <v>2046</v>
      </c>
      <c r="C455" s="9">
        <f t="shared" si="17"/>
        <v>5</v>
      </c>
      <c r="D455" s="10">
        <v>-2008083</v>
      </c>
      <c r="E455" s="7" t="s">
        <v>1357</v>
      </c>
      <c r="F455" s="7" t="str">
        <f t="shared" si="18"/>
        <v>21-04 60 10 50</v>
      </c>
      <c r="G455" s="7" t="str">
        <f t="shared" si="16"/>
        <v>Multiple Values</v>
      </c>
      <c r="H455" s="7" t="s">
        <v>1117</v>
      </c>
    </row>
    <row r="456" spans="1:8" x14ac:dyDescent="0.25">
      <c r="A456" s="7" t="s">
        <v>2047</v>
      </c>
      <c r="B456" s="7" t="s">
        <v>2048</v>
      </c>
      <c r="C456" s="9">
        <f t="shared" si="17"/>
        <v>5</v>
      </c>
      <c r="D456" s="10">
        <v>-2008083</v>
      </c>
      <c r="E456" s="7" t="s">
        <v>1357</v>
      </c>
      <c r="F456" s="7" t="str">
        <f t="shared" si="18"/>
        <v>21-04 60 10 60</v>
      </c>
      <c r="G456" s="7" t="str">
        <f t="shared" si="16"/>
        <v>Multiple Values</v>
      </c>
      <c r="H456" s="7" t="s">
        <v>1117</v>
      </c>
    </row>
    <row r="457" spans="1:8" x14ac:dyDescent="0.25">
      <c r="A457" s="7" t="s">
        <v>2049</v>
      </c>
      <c r="B457" s="7" t="s">
        <v>2050</v>
      </c>
      <c r="C457" s="9" t="str">
        <f t="shared" si="17"/>
        <v>4</v>
      </c>
      <c r="D457" s="10">
        <v>-2008075</v>
      </c>
      <c r="E457" s="7" t="s">
        <v>2051</v>
      </c>
      <c r="F457" s="7" t="str">
        <f t="shared" si="18"/>
        <v>21-04 60 20</v>
      </c>
      <c r="G457" s="7" t="str">
        <f t="shared" si="16"/>
        <v>22-27 30 00</v>
      </c>
      <c r="H457" s="7" t="s">
        <v>1117</v>
      </c>
    </row>
    <row r="458" spans="1:8" x14ac:dyDescent="0.25">
      <c r="A458" s="7" t="s">
        <v>2052</v>
      </c>
      <c r="B458" s="7" t="s">
        <v>2053</v>
      </c>
      <c r="C458" s="9">
        <f t="shared" si="17"/>
        <v>5</v>
      </c>
      <c r="D458" s="10">
        <v>-2008075</v>
      </c>
      <c r="E458" s="7" t="s">
        <v>1357</v>
      </c>
      <c r="F458" s="7" t="str">
        <f t="shared" si="18"/>
        <v>21-04 60 20 10</v>
      </c>
      <c r="G458" s="7" t="str">
        <f t="shared" ref="G458:G521" si="19">IF(E458="Multiple Values","Multiple Values",IF(E458="N/A","N/A",IF(LEN(E458)&gt;8,CONCATENATE("22-",LEFT(E458,8)," ",RIGHT(E458,2)),CONCATENATE("22-",E458))))</f>
        <v>Multiple Values</v>
      </c>
      <c r="H458" s="7" t="s">
        <v>1117</v>
      </c>
    </row>
    <row r="459" spans="1:8" x14ac:dyDescent="0.25">
      <c r="A459" s="7" t="s">
        <v>2054</v>
      </c>
      <c r="B459" s="7" t="s">
        <v>2055</v>
      </c>
      <c r="C459" s="9">
        <f t="shared" si="17"/>
        <v>5</v>
      </c>
      <c r="D459" s="10">
        <v>-2008075</v>
      </c>
      <c r="E459" s="7" t="s">
        <v>1357</v>
      </c>
      <c r="F459" s="7" t="str">
        <f t="shared" si="18"/>
        <v>21-04 60 20 20</v>
      </c>
      <c r="G459" s="7" t="str">
        <f t="shared" si="19"/>
        <v>Multiple Values</v>
      </c>
      <c r="H459" s="7" t="s">
        <v>1117</v>
      </c>
    </row>
    <row r="460" spans="1:8" x14ac:dyDescent="0.25">
      <c r="A460" s="7" t="s">
        <v>2056</v>
      </c>
      <c r="B460" s="7" t="s">
        <v>2057</v>
      </c>
      <c r="C460" s="9">
        <f t="shared" si="17"/>
        <v>5</v>
      </c>
      <c r="D460" s="10">
        <v>-2008075</v>
      </c>
      <c r="E460" s="7" t="s">
        <v>1357</v>
      </c>
      <c r="F460" s="7" t="str">
        <f t="shared" si="18"/>
        <v>21-04 60 20 30</v>
      </c>
      <c r="G460" s="7" t="str">
        <f t="shared" si="19"/>
        <v>Multiple Values</v>
      </c>
      <c r="H460" s="7" t="s">
        <v>1117</v>
      </c>
    </row>
    <row r="461" spans="1:8" x14ac:dyDescent="0.25">
      <c r="A461" s="7" t="s">
        <v>2058</v>
      </c>
      <c r="B461" s="7" t="s">
        <v>2059</v>
      </c>
      <c r="C461" s="9">
        <f t="shared" si="17"/>
        <v>5</v>
      </c>
      <c r="D461" s="10">
        <v>-2008075</v>
      </c>
      <c r="E461" s="7" t="s">
        <v>1357</v>
      </c>
      <c r="F461" s="7" t="str">
        <f t="shared" si="18"/>
        <v>21-04 60 20 40</v>
      </c>
      <c r="G461" s="7" t="str">
        <f t="shared" si="19"/>
        <v>Multiple Values</v>
      </c>
      <c r="H461" s="7" t="s">
        <v>1117</v>
      </c>
    </row>
    <row r="462" spans="1:8" x14ac:dyDescent="0.25">
      <c r="A462" s="7" t="s">
        <v>2060</v>
      </c>
      <c r="B462" s="7" t="s">
        <v>2061</v>
      </c>
      <c r="C462" s="9">
        <f t="shared" si="17"/>
        <v>5</v>
      </c>
      <c r="D462" s="10">
        <v>-2008075</v>
      </c>
      <c r="E462" s="7" t="s">
        <v>1357</v>
      </c>
      <c r="F462" s="7" t="str">
        <f t="shared" si="18"/>
        <v>21-04 60 20 50</v>
      </c>
      <c r="G462" s="7" t="str">
        <f t="shared" si="19"/>
        <v>Multiple Values</v>
      </c>
      <c r="H462" s="7" t="s">
        <v>1117</v>
      </c>
    </row>
    <row r="463" spans="1:8" x14ac:dyDescent="0.25">
      <c r="A463" s="7" t="s">
        <v>2062</v>
      </c>
      <c r="B463" s="7" t="s">
        <v>2063</v>
      </c>
      <c r="C463" s="9" t="str">
        <f t="shared" si="17"/>
        <v>4</v>
      </c>
      <c r="D463" s="10">
        <v>-2008081</v>
      </c>
      <c r="E463" s="7" t="s">
        <v>2064</v>
      </c>
      <c r="F463" s="7" t="str">
        <f t="shared" si="18"/>
        <v>21-04 60 30</v>
      </c>
      <c r="G463" s="7" t="str">
        <f t="shared" si="19"/>
        <v>22-27 40 00</v>
      </c>
      <c r="H463" s="7" t="s">
        <v>1117</v>
      </c>
    </row>
    <row r="464" spans="1:8" x14ac:dyDescent="0.25">
      <c r="A464" s="7" t="s">
        <v>2065</v>
      </c>
      <c r="B464" s="7" t="s">
        <v>2066</v>
      </c>
      <c r="C464" s="9">
        <f t="shared" si="17"/>
        <v>5</v>
      </c>
      <c r="D464" s="10">
        <v>-2008081</v>
      </c>
      <c r="E464" s="7" t="s">
        <v>1357</v>
      </c>
      <c r="F464" s="7" t="str">
        <f t="shared" si="18"/>
        <v>21-04 60 30 10</v>
      </c>
      <c r="G464" s="7" t="str">
        <f t="shared" si="19"/>
        <v>Multiple Values</v>
      </c>
      <c r="H464" s="7" t="s">
        <v>1117</v>
      </c>
    </row>
    <row r="465" spans="1:8" x14ac:dyDescent="0.25">
      <c r="A465" s="7" t="s">
        <v>2067</v>
      </c>
      <c r="B465" s="7" t="s">
        <v>2068</v>
      </c>
      <c r="C465" s="9">
        <f t="shared" si="17"/>
        <v>5</v>
      </c>
      <c r="D465" s="10">
        <v>-2008081</v>
      </c>
      <c r="E465" s="7" t="s">
        <v>1357</v>
      </c>
      <c r="F465" s="7" t="str">
        <f t="shared" si="18"/>
        <v>21-04 60 30 50</v>
      </c>
      <c r="G465" s="7" t="str">
        <f t="shared" si="19"/>
        <v>Multiple Values</v>
      </c>
      <c r="H465" s="7" t="s">
        <v>1117</v>
      </c>
    </row>
    <row r="466" spans="1:8" x14ac:dyDescent="0.25">
      <c r="A466" s="7" t="s">
        <v>2069</v>
      </c>
      <c r="B466" s="7" t="s">
        <v>2070</v>
      </c>
      <c r="C466" s="9" t="str">
        <f t="shared" si="17"/>
        <v>4</v>
      </c>
      <c r="D466" s="10">
        <v>-2008081</v>
      </c>
      <c r="E466" s="7" t="s">
        <v>2071</v>
      </c>
      <c r="F466" s="7" t="str">
        <f t="shared" si="18"/>
        <v>21-04 60 60</v>
      </c>
      <c r="G466" s="7" t="str">
        <f t="shared" si="19"/>
        <v>22-27 50 00</v>
      </c>
      <c r="H466" s="7" t="s">
        <v>1117</v>
      </c>
    </row>
    <row r="467" spans="1:8" x14ac:dyDescent="0.25">
      <c r="A467" s="7" t="s">
        <v>2072</v>
      </c>
      <c r="B467" s="7" t="s">
        <v>2073</v>
      </c>
      <c r="C467" s="9">
        <f t="shared" si="17"/>
        <v>5</v>
      </c>
      <c r="D467" s="10">
        <v>-2008081</v>
      </c>
      <c r="E467" s="7" t="s">
        <v>1357</v>
      </c>
      <c r="F467" s="7" t="str">
        <f t="shared" si="18"/>
        <v>21-04 60 60 10</v>
      </c>
      <c r="G467" s="7" t="str">
        <f t="shared" si="19"/>
        <v>Multiple Values</v>
      </c>
      <c r="H467" s="7" t="s">
        <v>1117</v>
      </c>
    </row>
    <row r="468" spans="1:8" x14ac:dyDescent="0.25">
      <c r="A468" s="7" t="s">
        <v>2074</v>
      </c>
      <c r="B468" s="7" t="s">
        <v>2075</v>
      </c>
      <c r="C468" s="9">
        <f t="shared" si="17"/>
        <v>5</v>
      </c>
      <c r="D468" s="10">
        <v>-2008077</v>
      </c>
      <c r="E468" s="7" t="s">
        <v>1357</v>
      </c>
      <c r="F468" s="7" t="str">
        <f t="shared" si="18"/>
        <v>21-04 60 60 30</v>
      </c>
      <c r="G468" s="7" t="str">
        <f t="shared" si="19"/>
        <v>Multiple Values</v>
      </c>
      <c r="H468" s="7" t="s">
        <v>1117</v>
      </c>
    </row>
    <row r="469" spans="1:8" x14ac:dyDescent="0.25">
      <c r="A469" s="7" t="s">
        <v>2076</v>
      </c>
      <c r="B469" s="7" t="s">
        <v>2077</v>
      </c>
      <c r="C469" s="9">
        <f t="shared" si="17"/>
        <v>5</v>
      </c>
      <c r="D469" s="10" t="s">
        <v>1115</v>
      </c>
      <c r="E469" s="7" t="s">
        <v>1357</v>
      </c>
      <c r="F469" s="7" t="str">
        <f t="shared" si="18"/>
        <v>21-04 60 60 50</v>
      </c>
      <c r="G469" s="7" t="str">
        <f t="shared" si="19"/>
        <v>Multiple Values</v>
      </c>
      <c r="H469" s="7" t="s">
        <v>1117</v>
      </c>
    </row>
    <row r="470" spans="1:8" x14ac:dyDescent="0.25">
      <c r="A470" s="7" t="s">
        <v>2078</v>
      </c>
      <c r="B470" s="7" t="s">
        <v>2079</v>
      </c>
      <c r="C470" s="9" t="str">
        <f t="shared" si="17"/>
        <v>4</v>
      </c>
      <c r="D470" s="10" t="s">
        <v>1115</v>
      </c>
      <c r="E470" s="7" t="s">
        <v>1357</v>
      </c>
      <c r="F470" s="7" t="str">
        <f t="shared" si="18"/>
        <v>21-04 60 90</v>
      </c>
      <c r="G470" s="7" t="str">
        <f t="shared" si="19"/>
        <v>Multiple Values</v>
      </c>
      <c r="H470" s="7" t="s">
        <v>1117</v>
      </c>
    </row>
    <row r="471" spans="1:8" x14ac:dyDescent="0.25">
      <c r="A471" s="7" t="s">
        <v>2080</v>
      </c>
      <c r="B471" s="7" t="s">
        <v>2081</v>
      </c>
      <c r="C471" s="9">
        <f t="shared" si="17"/>
        <v>5</v>
      </c>
      <c r="D471" s="10" t="s">
        <v>1115</v>
      </c>
      <c r="E471" s="7" t="s">
        <v>1357</v>
      </c>
      <c r="F471" s="7" t="str">
        <f t="shared" si="18"/>
        <v>21-04 60 90 10</v>
      </c>
      <c r="G471" s="7" t="str">
        <f t="shared" si="19"/>
        <v>Multiple Values</v>
      </c>
      <c r="H471" s="7" t="s">
        <v>1117</v>
      </c>
    </row>
    <row r="472" spans="1:8" x14ac:dyDescent="0.25">
      <c r="A472" s="7" t="s">
        <v>2082</v>
      </c>
      <c r="B472" s="7" t="s">
        <v>2083</v>
      </c>
      <c r="C472" s="9" t="str">
        <f t="shared" si="17"/>
        <v>3</v>
      </c>
      <c r="D472" s="10" t="s">
        <v>1115</v>
      </c>
      <c r="E472" s="7" t="s">
        <v>2084</v>
      </c>
      <c r="F472" s="7" t="str">
        <f t="shared" si="18"/>
        <v>21-04 70</v>
      </c>
      <c r="G472" s="7" t="str">
        <f t="shared" si="19"/>
        <v>22-28 00 00</v>
      </c>
      <c r="H472" s="7" t="s">
        <v>1117</v>
      </c>
    </row>
    <row r="473" spans="1:8" x14ac:dyDescent="0.25">
      <c r="A473" s="7" t="s">
        <v>2085</v>
      </c>
      <c r="B473" s="7" t="s">
        <v>2086</v>
      </c>
      <c r="C473" s="9" t="str">
        <f t="shared" si="17"/>
        <v>4</v>
      </c>
      <c r="D473" s="25" t="s">
        <v>1115</v>
      </c>
      <c r="E473" s="7" t="s">
        <v>2087</v>
      </c>
      <c r="F473" s="7" t="str">
        <f t="shared" si="18"/>
        <v>21-04 70 10</v>
      </c>
      <c r="G473" s="7" t="str">
        <f t="shared" si="19"/>
        <v>22-28 10 00</v>
      </c>
      <c r="H473" s="7" t="s">
        <v>1117</v>
      </c>
    </row>
    <row r="474" spans="1:8" x14ac:dyDescent="0.25">
      <c r="A474" s="7" t="s">
        <v>2088</v>
      </c>
      <c r="B474" s="7" t="s">
        <v>2089</v>
      </c>
      <c r="C474" s="9">
        <f t="shared" si="17"/>
        <v>5</v>
      </c>
      <c r="D474" s="10">
        <v>-2008079</v>
      </c>
      <c r="E474" s="7" t="s">
        <v>1357</v>
      </c>
      <c r="F474" s="7" t="str">
        <f t="shared" si="18"/>
        <v>21-04 70 10 10</v>
      </c>
      <c r="G474" s="7" t="str">
        <f t="shared" si="19"/>
        <v>Multiple Values</v>
      </c>
      <c r="H474" s="7" t="s">
        <v>1117</v>
      </c>
    </row>
    <row r="475" spans="1:8" x14ac:dyDescent="0.25">
      <c r="A475" s="7" t="s">
        <v>2090</v>
      </c>
      <c r="B475" s="7" t="s">
        <v>2091</v>
      </c>
      <c r="C475" s="9">
        <f t="shared" si="17"/>
        <v>5</v>
      </c>
      <c r="D475" s="10">
        <v>-2008079</v>
      </c>
      <c r="E475" s="7" t="s">
        <v>1357</v>
      </c>
      <c r="F475" s="7" t="str">
        <f t="shared" si="18"/>
        <v>21-04 70 10 50</v>
      </c>
      <c r="G475" s="7" t="str">
        <f t="shared" si="19"/>
        <v>Multiple Values</v>
      </c>
      <c r="H475" s="7" t="s">
        <v>1117</v>
      </c>
    </row>
    <row r="476" spans="1:8" x14ac:dyDescent="0.25">
      <c r="A476" s="7" t="s">
        <v>2092</v>
      </c>
      <c r="B476" s="7" t="s">
        <v>2093</v>
      </c>
      <c r="C476" s="9" t="str">
        <f t="shared" si="17"/>
        <v>4</v>
      </c>
      <c r="D476" s="10">
        <v>-2008079</v>
      </c>
      <c r="E476" s="7" t="s">
        <v>2094</v>
      </c>
      <c r="F476" s="7" t="str">
        <f t="shared" si="18"/>
        <v>21-04 70 30</v>
      </c>
      <c r="G476" s="7" t="str">
        <f t="shared" si="19"/>
        <v>22-28 20 00</v>
      </c>
      <c r="H476" s="7" t="s">
        <v>1117</v>
      </c>
    </row>
    <row r="477" spans="1:8" x14ac:dyDescent="0.25">
      <c r="A477" s="7" t="s">
        <v>2095</v>
      </c>
      <c r="B477" s="7" t="s">
        <v>2096</v>
      </c>
      <c r="C477" s="9">
        <f t="shared" si="17"/>
        <v>5</v>
      </c>
      <c r="D477" s="10">
        <v>-2008079</v>
      </c>
      <c r="E477" s="7" t="s">
        <v>1357</v>
      </c>
      <c r="F477" s="7" t="str">
        <f t="shared" si="18"/>
        <v>21-04 70 30 10</v>
      </c>
      <c r="G477" s="7" t="str">
        <f t="shared" si="19"/>
        <v>Multiple Values</v>
      </c>
      <c r="H477" s="7" t="s">
        <v>1117</v>
      </c>
    </row>
    <row r="478" spans="1:8" x14ac:dyDescent="0.25">
      <c r="A478" s="7" t="s">
        <v>2097</v>
      </c>
      <c r="B478" s="7" t="s">
        <v>2098</v>
      </c>
      <c r="C478" s="9">
        <f t="shared" si="17"/>
        <v>5</v>
      </c>
      <c r="D478" s="10">
        <v>-2008079</v>
      </c>
      <c r="E478" s="7" t="s">
        <v>1357</v>
      </c>
      <c r="F478" s="7" t="str">
        <f t="shared" si="18"/>
        <v>21-04 70 30 50</v>
      </c>
      <c r="G478" s="7" t="str">
        <f t="shared" si="19"/>
        <v>Multiple Values</v>
      </c>
      <c r="H478" s="7" t="s">
        <v>1117</v>
      </c>
    </row>
    <row r="479" spans="1:8" x14ac:dyDescent="0.25">
      <c r="A479" s="7" t="s">
        <v>2099</v>
      </c>
      <c r="B479" s="7" t="s">
        <v>2100</v>
      </c>
      <c r="C479" s="9" t="str">
        <f t="shared" si="17"/>
        <v>4</v>
      </c>
      <c r="D479" s="25" t="s">
        <v>1115</v>
      </c>
      <c r="E479" s="7" t="s">
        <v>2101</v>
      </c>
      <c r="F479" s="7" t="str">
        <f t="shared" si="18"/>
        <v>21-04 70 50</v>
      </c>
      <c r="G479" s="7" t="str">
        <f t="shared" si="19"/>
        <v>22-28 30 00</v>
      </c>
      <c r="H479" s="7" t="s">
        <v>1117</v>
      </c>
    </row>
    <row r="480" spans="1:8" x14ac:dyDescent="0.25">
      <c r="A480" s="7" t="s">
        <v>2102</v>
      </c>
      <c r="B480" s="7" t="s">
        <v>2103</v>
      </c>
      <c r="C480" s="9">
        <f t="shared" si="17"/>
        <v>5</v>
      </c>
      <c r="D480" s="10">
        <v>-2008085</v>
      </c>
      <c r="E480" s="7" t="s">
        <v>1357</v>
      </c>
      <c r="F480" s="7" t="str">
        <f t="shared" si="18"/>
        <v>21-04 70 50 10</v>
      </c>
      <c r="G480" s="7" t="str">
        <f t="shared" si="19"/>
        <v>Multiple Values</v>
      </c>
      <c r="H480" s="7" t="s">
        <v>1117</v>
      </c>
    </row>
    <row r="481" spans="1:8" x14ac:dyDescent="0.25">
      <c r="A481" s="7" t="s">
        <v>2104</v>
      </c>
      <c r="B481" s="7" t="s">
        <v>2105</v>
      </c>
      <c r="C481" s="9">
        <f t="shared" si="17"/>
        <v>5</v>
      </c>
      <c r="D481" s="10">
        <v>-2001350</v>
      </c>
      <c r="E481" s="7" t="s">
        <v>1357</v>
      </c>
      <c r="F481" s="7" t="str">
        <f t="shared" si="18"/>
        <v>21-04 70 50 20</v>
      </c>
      <c r="G481" s="7" t="str">
        <f t="shared" si="19"/>
        <v>Multiple Values</v>
      </c>
      <c r="H481" s="7" t="s">
        <v>1117</v>
      </c>
    </row>
    <row r="482" spans="1:8" x14ac:dyDescent="0.25">
      <c r="A482" s="7" t="s">
        <v>2106</v>
      </c>
      <c r="B482" s="7" t="s">
        <v>2107</v>
      </c>
      <c r="C482" s="9">
        <f t="shared" si="17"/>
        <v>5</v>
      </c>
      <c r="D482" s="10">
        <v>-2001350</v>
      </c>
      <c r="E482" s="7" t="s">
        <v>1357</v>
      </c>
      <c r="F482" s="7" t="str">
        <f t="shared" si="18"/>
        <v>21-04 70 50 30</v>
      </c>
      <c r="G482" s="7" t="str">
        <f t="shared" si="19"/>
        <v>Multiple Values</v>
      </c>
      <c r="H482" s="7" t="s">
        <v>1117</v>
      </c>
    </row>
    <row r="483" spans="1:8" x14ac:dyDescent="0.25">
      <c r="A483" s="7" t="s">
        <v>2108</v>
      </c>
      <c r="B483" s="7" t="s">
        <v>2109</v>
      </c>
      <c r="C483" s="9">
        <f t="shared" si="17"/>
        <v>5</v>
      </c>
      <c r="D483" s="10">
        <v>-2001350</v>
      </c>
      <c r="E483" s="7" t="s">
        <v>1357</v>
      </c>
      <c r="F483" s="7" t="str">
        <f t="shared" si="18"/>
        <v>21-04 70 50 40</v>
      </c>
      <c r="G483" s="7" t="str">
        <f t="shared" si="19"/>
        <v>Multiple Values</v>
      </c>
      <c r="H483" s="7" t="s">
        <v>1117</v>
      </c>
    </row>
    <row r="484" spans="1:8" x14ac:dyDescent="0.25">
      <c r="A484" s="7" t="s">
        <v>2110</v>
      </c>
      <c r="B484" s="7" t="s">
        <v>2111</v>
      </c>
      <c r="C484" s="9">
        <f t="shared" si="17"/>
        <v>5</v>
      </c>
      <c r="D484" s="25">
        <v>-2001350</v>
      </c>
      <c r="E484" s="7" t="s">
        <v>1357</v>
      </c>
      <c r="F484" s="7" t="str">
        <f t="shared" si="18"/>
        <v>21-04 70 50 50</v>
      </c>
      <c r="G484" s="7" t="str">
        <f t="shared" si="19"/>
        <v>Multiple Values</v>
      </c>
      <c r="H484" s="7" t="s">
        <v>1117</v>
      </c>
    </row>
    <row r="485" spans="1:8" x14ac:dyDescent="0.25">
      <c r="A485" s="7" t="s">
        <v>2112</v>
      </c>
      <c r="B485" s="7" t="s">
        <v>2113</v>
      </c>
      <c r="C485" s="9">
        <f t="shared" si="17"/>
        <v>5</v>
      </c>
      <c r="D485" s="25">
        <v>-2001350</v>
      </c>
      <c r="E485" s="7" t="s">
        <v>1357</v>
      </c>
      <c r="F485" s="7" t="str">
        <f t="shared" si="18"/>
        <v>21-04 70 50 60</v>
      </c>
      <c r="G485" s="7" t="str">
        <f t="shared" si="19"/>
        <v>Multiple Values</v>
      </c>
      <c r="H485" s="7" t="s">
        <v>1117</v>
      </c>
    </row>
    <row r="486" spans="1:8" x14ac:dyDescent="0.25">
      <c r="A486" s="7" t="s">
        <v>2114</v>
      </c>
      <c r="B486" s="7" t="s">
        <v>2115</v>
      </c>
      <c r="C486" s="9" t="str">
        <f t="shared" si="17"/>
        <v>4</v>
      </c>
      <c r="D486" s="25">
        <v>-2008079</v>
      </c>
      <c r="E486" s="7" t="s">
        <v>2116</v>
      </c>
      <c r="F486" s="7" t="str">
        <f t="shared" si="18"/>
        <v>21-04 70 70</v>
      </c>
      <c r="G486" s="7" t="str">
        <f t="shared" si="19"/>
        <v>22-28 46 00</v>
      </c>
      <c r="H486" s="7" t="s">
        <v>1117</v>
      </c>
    </row>
    <row r="487" spans="1:8" x14ac:dyDescent="0.25">
      <c r="A487" s="7" t="s">
        <v>2117</v>
      </c>
      <c r="B487" s="7" t="s">
        <v>2118</v>
      </c>
      <c r="C487" s="9">
        <f t="shared" si="17"/>
        <v>5</v>
      </c>
      <c r="D487" s="25">
        <v>-2008079</v>
      </c>
      <c r="E487" s="7" t="s">
        <v>1357</v>
      </c>
      <c r="F487" s="7" t="str">
        <f t="shared" si="18"/>
        <v>21-04 70 70 10</v>
      </c>
      <c r="G487" s="7" t="str">
        <f t="shared" si="19"/>
        <v>Multiple Values</v>
      </c>
      <c r="H487" s="7" t="s">
        <v>1117</v>
      </c>
    </row>
    <row r="488" spans="1:8" x14ac:dyDescent="0.25">
      <c r="A488" s="7" t="s">
        <v>2119</v>
      </c>
      <c r="B488" s="7" t="s">
        <v>2120</v>
      </c>
      <c r="C488" s="9" t="str">
        <f t="shared" si="17"/>
        <v>4</v>
      </c>
      <c r="D488" s="25">
        <v>-2008079</v>
      </c>
      <c r="E488" s="7" t="s">
        <v>1117</v>
      </c>
      <c r="F488" s="7" t="str">
        <f t="shared" si="18"/>
        <v>21-04 70 90</v>
      </c>
      <c r="G488" s="7" t="str">
        <f t="shared" si="19"/>
        <v>N/A</v>
      </c>
      <c r="H488" s="7" t="s">
        <v>1117</v>
      </c>
    </row>
    <row r="489" spans="1:8" x14ac:dyDescent="0.25">
      <c r="A489" s="7" t="s">
        <v>2121</v>
      </c>
      <c r="B489" s="7" t="s">
        <v>2081</v>
      </c>
      <c r="C489" s="9">
        <f t="shared" si="17"/>
        <v>5</v>
      </c>
      <c r="D489" s="25">
        <v>-2008079</v>
      </c>
      <c r="E489" s="7" t="s">
        <v>1357</v>
      </c>
      <c r="F489" s="7" t="str">
        <f t="shared" si="18"/>
        <v>21-04 70 90 10</v>
      </c>
      <c r="G489" s="7" t="str">
        <f t="shared" si="19"/>
        <v>Multiple Values</v>
      </c>
      <c r="H489" s="7" t="s">
        <v>1117</v>
      </c>
    </row>
    <row r="490" spans="1:8" x14ac:dyDescent="0.25">
      <c r="A490" s="7" t="s">
        <v>2122</v>
      </c>
      <c r="B490" s="7" t="s">
        <v>2123</v>
      </c>
      <c r="C490" s="9" t="str">
        <f t="shared" si="17"/>
        <v>3</v>
      </c>
      <c r="D490" s="10">
        <v>-2001040</v>
      </c>
      <c r="E490" s="7" t="s">
        <v>2124</v>
      </c>
      <c r="F490" s="7" t="str">
        <f t="shared" si="18"/>
        <v>21-04 80</v>
      </c>
      <c r="G490" s="7" t="str">
        <f t="shared" si="19"/>
        <v>22-25 30 00</v>
      </c>
      <c r="H490" s="7" t="s">
        <v>1117</v>
      </c>
    </row>
    <row r="491" spans="1:8" x14ac:dyDescent="0.25">
      <c r="A491" s="7" t="s">
        <v>2125</v>
      </c>
      <c r="B491" s="7" t="s">
        <v>2126</v>
      </c>
      <c r="C491" s="9" t="str">
        <f t="shared" si="17"/>
        <v>4</v>
      </c>
      <c r="D491" s="25">
        <v>-2001040</v>
      </c>
      <c r="E491" s="7" t="s">
        <v>2127</v>
      </c>
      <c r="F491" s="7" t="str">
        <f t="shared" si="18"/>
        <v>21-04 80 10</v>
      </c>
      <c r="G491" s="7" t="str">
        <f t="shared" si="19"/>
        <v>22-25 50 00</v>
      </c>
      <c r="H491" s="7" t="s">
        <v>1117</v>
      </c>
    </row>
    <row r="492" spans="1:8" x14ac:dyDescent="0.25">
      <c r="A492" s="7" t="s">
        <v>2128</v>
      </c>
      <c r="B492" s="7" t="s">
        <v>2129</v>
      </c>
      <c r="C492" s="9">
        <f t="shared" si="17"/>
        <v>5</v>
      </c>
      <c r="D492" s="25">
        <v>-2001040</v>
      </c>
      <c r="E492" s="7" t="s">
        <v>2130</v>
      </c>
      <c r="F492" s="7" t="str">
        <f t="shared" si="18"/>
        <v>21-04 80 10 10</v>
      </c>
      <c r="G492" s="7" t="str">
        <f t="shared" si="19"/>
        <v>22-25 51 00</v>
      </c>
      <c r="H492" s="7" t="s">
        <v>1117</v>
      </c>
    </row>
    <row r="493" spans="1:8" x14ac:dyDescent="0.25">
      <c r="A493" s="7" t="s">
        <v>2131</v>
      </c>
      <c r="B493" s="7" t="s">
        <v>2132</v>
      </c>
      <c r="C493" s="9">
        <f t="shared" si="17"/>
        <v>5</v>
      </c>
      <c r="D493" s="25">
        <v>-2001040</v>
      </c>
      <c r="E493" s="7" t="s">
        <v>2133</v>
      </c>
      <c r="F493" s="7" t="str">
        <f t="shared" si="18"/>
        <v>21-04 80 10 20</v>
      </c>
      <c r="G493" s="7" t="str">
        <f t="shared" si="19"/>
        <v>22-25 52 00</v>
      </c>
      <c r="H493" s="7" t="s">
        <v>1117</v>
      </c>
    </row>
    <row r="494" spans="1:8" x14ac:dyDescent="0.25">
      <c r="A494" s="7" t="s">
        <v>2134</v>
      </c>
      <c r="B494" s="7" t="s">
        <v>2135</v>
      </c>
      <c r="C494" s="9">
        <f t="shared" si="17"/>
        <v>5</v>
      </c>
      <c r="D494" s="25">
        <v>-2001040</v>
      </c>
      <c r="E494" s="7" t="s">
        <v>2136</v>
      </c>
      <c r="F494" s="7" t="str">
        <f t="shared" si="18"/>
        <v>21-04 80 10 30</v>
      </c>
      <c r="G494" s="7" t="str">
        <f t="shared" si="19"/>
        <v>22-25 53 00</v>
      </c>
      <c r="H494" s="7" t="s">
        <v>1117</v>
      </c>
    </row>
    <row r="495" spans="1:8" x14ac:dyDescent="0.25">
      <c r="A495" s="7" t="s">
        <v>2137</v>
      </c>
      <c r="B495" s="7" t="s">
        <v>2138</v>
      </c>
      <c r="C495" s="9">
        <f t="shared" si="17"/>
        <v>5</v>
      </c>
      <c r="D495" s="25">
        <v>-2001040</v>
      </c>
      <c r="E495" s="7" t="s">
        <v>2139</v>
      </c>
      <c r="F495" s="7" t="str">
        <f t="shared" si="18"/>
        <v>21-04 80 10 40</v>
      </c>
      <c r="G495" s="7" t="str">
        <f t="shared" si="19"/>
        <v>22-25 54 00</v>
      </c>
      <c r="H495" s="7" t="s">
        <v>1117</v>
      </c>
    </row>
    <row r="496" spans="1:8" x14ac:dyDescent="0.25">
      <c r="A496" s="7" t="s">
        <v>2140</v>
      </c>
      <c r="B496" s="7" t="s">
        <v>2141</v>
      </c>
      <c r="C496" s="9">
        <f t="shared" si="17"/>
        <v>5</v>
      </c>
      <c r="D496" s="25">
        <v>-2001040</v>
      </c>
      <c r="E496" s="7" t="s">
        <v>2142</v>
      </c>
      <c r="F496" s="7" t="str">
        <f t="shared" si="18"/>
        <v>21-04 80 10 50</v>
      </c>
      <c r="G496" s="7" t="str">
        <f t="shared" si="19"/>
        <v>22-25 55 00</v>
      </c>
      <c r="H496" s="7" t="s">
        <v>1117</v>
      </c>
    </row>
    <row r="497" spans="1:8" x14ac:dyDescent="0.25">
      <c r="A497" s="7" t="s">
        <v>2143</v>
      </c>
      <c r="B497" s="7" t="s">
        <v>2144</v>
      </c>
      <c r="C497" s="9">
        <f t="shared" si="17"/>
        <v>5</v>
      </c>
      <c r="D497" s="25">
        <v>-2001040</v>
      </c>
      <c r="E497" s="7" t="s">
        <v>2145</v>
      </c>
      <c r="F497" s="7" t="str">
        <f t="shared" si="18"/>
        <v>21-04 80 10 60</v>
      </c>
      <c r="G497" s="7" t="str">
        <f t="shared" si="19"/>
        <v>22-25 56 00</v>
      </c>
      <c r="H497" s="7" t="s">
        <v>1117</v>
      </c>
    </row>
    <row r="498" spans="1:8" x14ac:dyDescent="0.25">
      <c r="A498" s="7" t="s">
        <v>2146</v>
      </c>
      <c r="B498" s="7" t="s">
        <v>2147</v>
      </c>
      <c r="C498" s="9">
        <f t="shared" ref="C498:C561" si="20">IF(LEN(A498)=1,"2",IF(LEN(A498)=3,"3",IF(LEN(A498)=5,"4",5)))</f>
        <v>5</v>
      </c>
      <c r="D498" s="25">
        <v>-2001040</v>
      </c>
      <c r="E498" s="7" t="s">
        <v>2148</v>
      </c>
      <c r="F498" s="7" t="str">
        <f t="shared" si="18"/>
        <v>21-04 80 10 70</v>
      </c>
      <c r="G498" s="7" t="str">
        <f t="shared" si="19"/>
        <v>22-25 57 00</v>
      </c>
      <c r="H498" s="7" t="s">
        <v>1117</v>
      </c>
    </row>
    <row r="499" spans="1:8" x14ac:dyDescent="0.25">
      <c r="A499" s="7" t="s">
        <v>2149</v>
      </c>
      <c r="B499" s="7" t="s">
        <v>2150</v>
      </c>
      <c r="C499" s="9">
        <f t="shared" si="20"/>
        <v>5</v>
      </c>
      <c r="D499" s="25">
        <v>-2001040</v>
      </c>
      <c r="E499" s="7" t="s">
        <v>2151</v>
      </c>
      <c r="F499" s="7" t="str">
        <f t="shared" ref="F499:F562" si="21">IF(CODE(LEFT(A499,1))=49,"N/A",CONCATENATE("21-",IF(SUM(CODE(LEFT(A499,1))-64)&lt;10,CONCATENATE("0",SUM(CODE(LEFT(A499,1))-64)),SUM(CODE(LEFT(A499,1))-64)),IF(LEN(A499)=1,"",IF(LEN(A499)=3,CONCATENATE(" ",MID(A499,2,2)),IF(LEN(A499)=5,CONCATENATE(" ",MID(A499,2,2)," ",MID(A499,4,2)),CONCATENATE(" ",MID(A499,2,2)," ",MID(A499,4,2)," ",RIGHT(A499,2)))))))</f>
        <v>21-04 80 10 80</v>
      </c>
      <c r="G499" s="7" t="str">
        <f t="shared" si="19"/>
        <v>22-25 58 00</v>
      </c>
      <c r="H499" s="7" t="s">
        <v>1117</v>
      </c>
    </row>
    <row r="500" spans="1:8" x14ac:dyDescent="0.25">
      <c r="A500" s="7" t="s">
        <v>2152</v>
      </c>
      <c r="B500" s="7" t="s">
        <v>2153</v>
      </c>
      <c r="C500" s="9">
        <f t="shared" si="20"/>
        <v>5</v>
      </c>
      <c r="D500" s="25">
        <v>-2001040</v>
      </c>
      <c r="E500" s="7" t="s">
        <v>1357</v>
      </c>
      <c r="F500" s="7" t="str">
        <f t="shared" si="21"/>
        <v>21-04 80 10 90</v>
      </c>
      <c r="G500" s="7" t="str">
        <f t="shared" si="19"/>
        <v>Multiple Values</v>
      </c>
      <c r="H500" s="7" t="s">
        <v>1117</v>
      </c>
    </row>
    <row r="501" spans="1:8" x14ac:dyDescent="0.25">
      <c r="A501" s="7" t="s">
        <v>104</v>
      </c>
      <c r="B501" s="7" t="s">
        <v>2154</v>
      </c>
      <c r="C501" s="9" t="str">
        <f t="shared" si="20"/>
        <v>2</v>
      </c>
      <c r="D501" s="10" t="s">
        <v>1115</v>
      </c>
      <c r="E501" s="7" t="s">
        <v>1117</v>
      </c>
      <c r="F501" s="7" t="str">
        <f t="shared" si="21"/>
        <v>21-05</v>
      </c>
      <c r="G501" s="7" t="str">
        <f t="shared" si="19"/>
        <v>N/A</v>
      </c>
      <c r="H501" s="7" t="s">
        <v>1117</v>
      </c>
    </row>
    <row r="502" spans="1:8" x14ac:dyDescent="0.25">
      <c r="A502" s="7" t="s">
        <v>105</v>
      </c>
      <c r="B502" s="7" t="s">
        <v>106</v>
      </c>
      <c r="C502" s="9" t="str">
        <f t="shared" si="20"/>
        <v>3</v>
      </c>
      <c r="D502" s="10" t="s">
        <v>1115</v>
      </c>
      <c r="E502" s="7" t="s">
        <v>2155</v>
      </c>
      <c r="F502" s="7" t="str">
        <f t="shared" si="21"/>
        <v>21-05 10</v>
      </c>
      <c r="G502" s="7" t="str">
        <f t="shared" si="19"/>
        <v>22-11 00 00</v>
      </c>
      <c r="H502" s="7" t="s">
        <v>1117</v>
      </c>
    </row>
    <row r="503" spans="1:8" x14ac:dyDescent="0.25">
      <c r="A503" s="7" t="s">
        <v>107</v>
      </c>
      <c r="B503" s="7" t="s">
        <v>2156</v>
      </c>
      <c r="C503" s="9" t="str">
        <f t="shared" si="20"/>
        <v>4</v>
      </c>
      <c r="D503" s="10">
        <v>-2001350</v>
      </c>
      <c r="E503" s="7" t="s">
        <v>2157</v>
      </c>
      <c r="F503" s="7" t="str">
        <f t="shared" si="21"/>
        <v>21-05 10 10</v>
      </c>
      <c r="G503" s="7" t="str">
        <f t="shared" si="19"/>
        <v>22-11 10 00</v>
      </c>
      <c r="H503" s="7" t="s">
        <v>1117</v>
      </c>
    </row>
    <row r="504" spans="1:8" x14ac:dyDescent="0.25">
      <c r="A504" s="7" t="s">
        <v>2158</v>
      </c>
      <c r="B504" s="7" t="s">
        <v>2159</v>
      </c>
      <c r="C504" s="9">
        <f t="shared" si="20"/>
        <v>5</v>
      </c>
      <c r="D504" s="10">
        <v>-2001350</v>
      </c>
      <c r="E504" s="7" t="s">
        <v>1357</v>
      </c>
      <c r="F504" s="7" t="str">
        <f t="shared" si="21"/>
        <v>21-05 10 10 10</v>
      </c>
      <c r="G504" s="7" t="str">
        <f t="shared" si="19"/>
        <v>Multiple Values</v>
      </c>
      <c r="H504" s="7" t="s">
        <v>1117</v>
      </c>
    </row>
    <row r="505" spans="1:8" x14ac:dyDescent="0.25">
      <c r="A505" s="7" t="s">
        <v>2160</v>
      </c>
      <c r="B505" s="7" t="s">
        <v>2161</v>
      </c>
      <c r="C505" s="9">
        <f t="shared" si="20"/>
        <v>5</v>
      </c>
      <c r="D505" s="10">
        <v>-2001350</v>
      </c>
      <c r="E505" s="7" t="s">
        <v>1357</v>
      </c>
      <c r="F505" s="7" t="str">
        <f t="shared" si="21"/>
        <v>21-05 10 10 30</v>
      </c>
      <c r="G505" s="7" t="str">
        <f t="shared" si="19"/>
        <v>Multiple Values</v>
      </c>
      <c r="H505" s="7" t="s">
        <v>1117</v>
      </c>
    </row>
    <row r="506" spans="1:8" x14ac:dyDescent="0.25">
      <c r="A506" s="7" t="s">
        <v>2162</v>
      </c>
      <c r="B506" s="7" t="s">
        <v>2163</v>
      </c>
      <c r="C506" s="9">
        <f t="shared" si="20"/>
        <v>5</v>
      </c>
      <c r="D506" s="10">
        <v>-2001350</v>
      </c>
      <c r="E506" s="7" t="s">
        <v>1357</v>
      </c>
      <c r="F506" s="7" t="str">
        <f t="shared" si="21"/>
        <v>21-05 10 10 50</v>
      </c>
      <c r="G506" s="7" t="str">
        <f t="shared" si="19"/>
        <v>Multiple Values</v>
      </c>
      <c r="H506" s="7" t="s">
        <v>1117</v>
      </c>
    </row>
    <row r="507" spans="1:8" x14ac:dyDescent="0.25">
      <c r="A507" s="7" t="s">
        <v>2164</v>
      </c>
      <c r="B507" s="7" t="s">
        <v>2165</v>
      </c>
      <c r="C507" s="9">
        <f t="shared" si="20"/>
        <v>5</v>
      </c>
      <c r="D507" s="10">
        <v>-2001350</v>
      </c>
      <c r="E507" s="7" t="s">
        <v>1357</v>
      </c>
      <c r="F507" s="7" t="str">
        <f t="shared" si="21"/>
        <v>21-05 10 10 70</v>
      </c>
      <c r="G507" s="7" t="str">
        <f t="shared" si="19"/>
        <v>Multiple Values</v>
      </c>
      <c r="H507" s="7" t="s">
        <v>1117</v>
      </c>
    </row>
    <row r="508" spans="1:8" x14ac:dyDescent="0.25">
      <c r="A508" s="7" t="s">
        <v>108</v>
      </c>
      <c r="B508" s="7" t="s">
        <v>109</v>
      </c>
      <c r="C508" s="9" t="str">
        <f t="shared" si="20"/>
        <v>4</v>
      </c>
      <c r="D508" s="10">
        <v>-2001350</v>
      </c>
      <c r="E508" s="7" t="s">
        <v>2166</v>
      </c>
      <c r="F508" s="7" t="str">
        <f t="shared" si="21"/>
        <v>21-05 10 30</v>
      </c>
      <c r="G508" s="7" t="str">
        <f t="shared" si="19"/>
        <v>22-11 20 00</v>
      </c>
      <c r="H508" s="7" t="s">
        <v>1117</v>
      </c>
    </row>
    <row r="509" spans="1:8" x14ac:dyDescent="0.25">
      <c r="A509" s="7" t="s">
        <v>2167</v>
      </c>
      <c r="B509" s="7" t="s">
        <v>2168</v>
      </c>
      <c r="C509" s="9">
        <f t="shared" si="20"/>
        <v>5</v>
      </c>
      <c r="D509" s="10">
        <v>-2001350</v>
      </c>
      <c r="E509" s="7" t="s">
        <v>1357</v>
      </c>
      <c r="F509" s="7" t="str">
        <f t="shared" si="21"/>
        <v>21-05 10 30 10</v>
      </c>
      <c r="G509" s="7" t="str">
        <f t="shared" si="19"/>
        <v>Multiple Values</v>
      </c>
      <c r="H509" s="7" t="s">
        <v>1117</v>
      </c>
    </row>
    <row r="510" spans="1:8" x14ac:dyDescent="0.25">
      <c r="A510" s="7" t="s">
        <v>2169</v>
      </c>
      <c r="B510" s="7" t="s">
        <v>2170</v>
      </c>
      <c r="C510" s="9">
        <f t="shared" si="20"/>
        <v>5</v>
      </c>
      <c r="D510" s="10">
        <v>-2001350</v>
      </c>
      <c r="E510" s="7" t="s">
        <v>1357</v>
      </c>
      <c r="F510" s="7" t="str">
        <f t="shared" si="21"/>
        <v>21-05 10 30 20</v>
      </c>
      <c r="G510" s="7" t="str">
        <f t="shared" si="19"/>
        <v>Multiple Values</v>
      </c>
      <c r="H510" s="7" t="s">
        <v>1117</v>
      </c>
    </row>
    <row r="511" spans="1:8" x14ac:dyDescent="0.25">
      <c r="A511" s="7" t="s">
        <v>2171</v>
      </c>
      <c r="B511" s="7" t="s">
        <v>110</v>
      </c>
      <c r="C511" s="9">
        <f t="shared" si="20"/>
        <v>5</v>
      </c>
      <c r="D511" s="10">
        <v>-2001350</v>
      </c>
      <c r="E511" s="7" t="s">
        <v>1357</v>
      </c>
      <c r="F511" s="7" t="str">
        <f t="shared" si="21"/>
        <v>21-05 10 30 25</v>
      </c>
      <c r="G511" s="7" t="str">
        <f t="shared" si="19"/>
        <v>Multiple Values</v>
      </c>
      <c r="H511" s="7" t="s">
        <v>1117</v>
      </c>
    </row>
    <row r="512" spans="1:8" x14ac:dyDescent="0.25">
      <c r="A512" s="7" t="s">
        <v>2172</v>
      </c>
      <c r="B512" s="7" t="s">
        <v>2173</v>
      </c>
      <c r="C512" s="9">
        <f t="shared" si="20"/>
        <v>5</v>
      </c>
      <c r="D512" s="10">
        <v>-2001350</v>
      </c>
      <c r="E512" s="7" t="s">
        <v>2174</v>
      </c>
      <c r="F512" s="7" t="str">
        <f t="shared" si="21"/>
        <v>21-05 10 30 30</v>
      </c>
      <c r="G512" s="7" t="str">
        <f t="shared" si="19"/>
        <v>22-11 22 00</v>
      </c>
      <c r="H512" s="7" t="s">
        <v>1117</v>
      </c>
    </row>
    <row r="513" spans="1:8" x14ac:dyDescent="0.25">
      <c r="A513" s="7" t="s">
        <v>2175</v>
      </c>
      <c r="B513" s="7" t="s">
        <v>2176</v>
      </c>
      <c r="C513" s="9">
        <f t="shared" si="20"/>
        <v>5</v>
      </c>
      <c r="D513" s="10">
        <v>-2001350</v>
      </c>
      <c r="E513" s="7" t="s">
        <v>1357</v>
      </c>
      <c r="F513" s="7" t="str">
        <f t="shared" si="21"/>
        <v>21-05 10 30 35</v>
      </c>
      <c r="G513" s="7" t="str">
        <f t="shared" si="19"/>
        <v>Multiple Values</v>
      </c>
      <c r="H513" s="7" t="s">
        <v>1117</v>
      </c>
    </row>
    <row r="514" spans="1:8" x14ac:dyDescent="0.25">
      <c r="A514" s="7" t="s">
        <v>2177</v>
      </c>
      <c r="B514" s="7" t="s">
        <v>111</v>
      </c>
      <c r="C514" s="9">
        <f t="shared" si="20"/>
        <v>5</v>
      </c>
      <c r="D514" s="10">
        <v>-2001350</v>
      </c>
      <c r="E514" s="7" t="s">
        <v>1357</v>
      </c>
      <c r="F514" s="7" t="str">
        <f t="shared" si="21"/>
        <v>21-05 10 30 40</v>
      </c>
      <c r="G514" s="7" t="str">
        <f t="shared" si="19"/>
        <v>Multiple Values</v>
      </c>
      <c r="H514" s="7" t="s">
        <v>1117</v>
      </c>
    </row>
    <row r="515" spans="1:8" x14ac:dyDescent="0.25">
      <c r="A515" s="7" t="s">
        <v>2178</v>
      </c>
      <c r="B515" s="7" t="s">
        <v>2179</v>
      </c>
      <c r="C515" s="9">
        <f t="shared" si="20"/>
        <v>5</v>
      </c>
      <c r="D515" s="10">
        <v>-2001350</v>
      </c>
      <c r="E515" s="7" t="s">
        <v>1357</v>
      </c>
      <c r="F515" s="7" t="str">
        <f t="shared" si="21"/>
        <v>21-05 10 30 50</v>
      </c>
      <c r="G515" s="7" t="str">
        <f t="shared" si="19"/>
        <v>Multiple Values</v>
      </c>
      <c r="H515" s="7" t="s">
        <v>1117</v>
      </c>
    </row>
    <row r="516" spans="1:8" x14ac:dyDescent="0.25">
      <c r="A516" s="7" t="s">
        <v>2180</v>
      </c>
      <c r="B516" s="7" t="s">
        <v>112</v>
      </c>
      <c r="C516" s="9">
        <f t="shared" si="20"/>
        <v>5</v>
      </c>
      <c r="D516" s="10">
        <v>-2001350</v>
      </c>
      <c r="E516" s="7" t="s">
        <v>2181</v>
      </c>
      <c r="F516" s="7" t="str">
        <f t="shared" si="21"/>
        <v>21-05 10 30 55</v>
      </c>
      <c r="G516" s="7" t="str">
        <f t="shared" si="19"/>
        <v>22-11 26 00</v>
      </c>
      <c r="H516" s="7" t="s">
        <v>1117</v>
      </c>
    </row>
    <row r="517" spans="1:8" x14ac:dyDescent="0.25">
      <c r="A517" s="7" t="s">
        <v>2182</v>
      </c>
      <c r="B517" s="7" t="s">
        <v>2183</v>
      </c>
      <c r="C517" s="9">
        <f t="shared" si="20"/>
        <v>5</v>
      </c>
      <c r="D517" s="10">
        <v>-2001350</v>
      </c>
      <c r="E517" s="7" t="s">
        <v>1357</v>
      </c>
      <c r="F517" s="7" t="str">
        <f t="shared" si="21"/>
        <v>21-05 10 30 60</v>
      </c>
      <c r="G517" s="7" t="str">
        <f t="shared" si="19"/>
        <v>Multiple Values</v>
      </c>
      <c r="H517" s="7" t="s">
        <v>1117</v>
      </c>
    </row>
    <row r="518" spans="1:8" x14ac:dyDescent="0.25">
      <c r="A518" s="7" t="s">
        <v>2184</v>
      </c>
      <c r="B518" s="7" t="s">
        <v>2185</v>
      </c>
      <c r="C518" s="9">
        <f t="shared" si="20"/>
        <v>5</v>
      </c>
      <c r="D518" s="10">
        <v>-2001350</v>
      </c>
      <c r="E518" s="7" t="s">
        <v>1357</v>
      </c>
      <c r="F518" s="7" t="str">
        <f t="shared" si="21"/>
        <v>21-05 10 30 70</v>
      </c>
      <c r="G518" s="7" t="str">
        <f t="shared" si="19"/>
        <v>Multiple Values</v>
      </c>
      <c r="H518" s="7" t="s">
        <v>1117</v>
      </c>
    </row>
    <row r="519" spans="1:8" x14ac:dyDescent="0.25">
      <c r="A519" s="7" t="s">
        <v>2186</v>
      </c>
      <c r="B519" s="7" t="s">
        <v>113</v>
      </c>
      <c r="C519" s="9">
        <f t="shared" si="20"/>
        <v>5</v>
      </c>
      <c r="D519" s="10">
        <v>-2001350</v>
      </c>
      <c r="E519" s="7" t="s">
        <v>1357</v>
      </c>
      <c r="F519" s="7" t="str">
        <f t="shared" si="21"/>
        <v>21-05 10 30 75</v>
      </c>
      <c r="G519" s="7" t="str">
        <f t="shared" si="19"/>
        <v>Multiple Values</v>
      </c>
      <c r="H519" s="7" t="s">
        <v>1117</v>
      </c>
    </row>
    <row r="520" spans="1:8" x14ac:dyDescent="0.25">
      <c r="A520" s="7" t="s">
        <v>2187</v>
      </c>
      <c r="B520" s="7" t="s">
        <v>2188</v>
      </c>
      <c r="C520" s="9">
        <f t="shared" si="20"/>
        <v>5</v>
      </c>
      <c r="D520" s="10">
        <v>-2001350</v>
      </c>
      <c r="E520" s="7" t="s">
        <v>1357</v>
      </c>
      <c r="F520" s="7" t="str">
        <f t="shared" si="21"/>
        <v>21-05 10 30 80</v>
      </c>
      <c r="G520" s="7" t="str">
        <f t="shared" si="19"/>
        <v>Multiple Values</v>
      </c>
      <c r="H520" s="7" t="s">
        <v>1117</v>
      </c>
    </row>
    <row r="521" spans="1:8" x14ac:dyDescent="0.25">
      <c r="A521" s="7" t="s">
        <v>2189</v>
      </c>
      <c r="B521" s="7" t="s">
        <v>114</v>
      </c>
      <c r="C521" s="9" t="str">
        <f t="shared" si="20"/>
        <v>4</v>
      </c>
      <c r="D521" s="10">
        <v>-2001350</v>
      </c>
      <c r="E521" s="7" t="s">
        <v>2190</v>
      </c>
      <c r="F521" s="7" t="str">
        <f t="shared" si="21"/>
        <v>21-05 10 40</v>
      </c>
      <c r="G521" s="7" t="str">
        <f t="shared" si="19"/>
        <v>22-11 50 00</v>
      </c>
      <c r="H521" s="7" t="s">
        <v>1117</v>
      </c>
    </row>
    <row r="522" spans="1:8" x14ac:dyDescent="0.25">
      <c r="A522" s="7" t="s">
        <v>2191</v>
      </c>
      <c r="B522" s="7" t="s">
        <v>2192</v>
      </c>
      <c r="C522" s="9">
        <f t="shared" si="20"/>
        <v>5</v>
      </c>
      <c r="D522" s="10">
        <v>-2001350</v>
      </c>
      <c r="E522" s="7" t="s">
        <v>1357</v>
      </c>
      <c r="F522" s="7" t="str">
        <f t="shared" si="21"/>
        <v>21-05 10 40 10</v>
      </c>
      <c r="G522" s="7" t="str">
        <f t="shared" ref="G522:G585" si="22">IF(E522="Multiple Values","Multiple Values",IF(E522="N/A","N/A",IF(LEN(E522)&gt;8,CONCATENATE("22-",LEFT(E522,8)," ",RIGHT(E522,2)),CONCATENATE("22-",E522))))</f>
        <v>Multiple Values</v>
      </c>
      <c r="H522" s="7" t="s">
        <v>1117</v>
      </c>
    </row>
    <row r="523" spans="1:8" x14ac:dyDescent="0.25">
      <c r="A523" s="7" t="s">
        <v>2193</v>
      </c>
      <c r="B523" s="7" t="s">
        <v>2194</v>
      </c>
      <c r="C523" s="9">
        <f t="shared" si="20"/>
        <v>5</v>
      </c>
      <c r="D523" s="10">
        <v>-2001350</v>
      </c>
      <c r="E523" s="7" t="s">
        <v>1357</v>
      </c>
      <c r="F523" s="7" t="str">
        <f t="shared" si="21"/>
        <v>21-05 10 40 20</v>
      </c>
      <c r="G523" s="7" t="str">
        <f t="shared" si="22"/>
        <v>Multiple Values</v>
      </c>
      <c r="H523" s="7" t="s">
        <v>1117</v>
      </c>
    </row>
    <row r="524" spans="1:8" x14ac:dyDescent="0.25">
      <c r="A524" s="7" t="s">
        <v>2195</v>
      </c>
      <c r="B524" s="7" t="s">
        <v>2196</v>
      </c>
      <c r="C524" s="9">
        <f t="shared" si="20"/>
        <v>5</v>
      </c>
      <c r="D524" s="10">
        <v>-2001350</v>
      </c>
      <c r="E524" s="7" t="s">
        <v>1357</v>
      </c>
      <c r="F524" s="7" t="str">
        <f t="shared" si="21"/>
        <v>21-05 10 40 40</v>
      </c>
      <c r="G524" s="7" t="str">
        <f t="shared" si="22"/>
        <v>Multiple Values</v>
      </c>
      <c r="H524" s="7" t="s">
        <v>1117</v>
      </c>
    </row>
    <row r="525" spans="1:8" x14ac:dyDescent="0.25">
      <c r="A525" s="7" t="s">
        <v>2197</v>
      </c>
      <c r="B525" s="7" t="s">
        <v>2198</v>
      </c>
      <c r="C525" s="9">
        <f t="shared" si="20"/>
        <v>5</v>
      </c>
      <c r="D525" s="10">
        <v>-2001350</v>
      </c>
      <c r="E525" s="7" t="s">
        <v>1357</v>
      </c>
      <c r="F525" s="7" t="str">
        <f t="shared" si="21"/>
        <v>21-05 10 40 60</v>
      </c>
      <c r="G525" s="7" t="str">
        <f t="shared" si="22"/>
        <v>Multiple Values</v>
      </c>
      <c r="H525" s="7" t="s">
        <v>1117</v>
      </c>
    </row>
    <row r="526" spans="1:8" x14ac:dyDescent="0.25">
      <c r="A526" s="7" t="s">
        <v>2199</v>
      </c>
      <c r="B526" s="7" t="s">
        <v>115</v>
      </c>
      <c r="C526" s="9">
        <f t="shared" si="20"/>
        <v>5</v>
      </c>
      <c r="D526" s="10">
        <v>-2001350</v>
      </c>
      <c r="E526" s="7" t="s">
        <v>1357</v>
      </c>
      <c r="F526" s="7" t="str">
        <f t="shared" si="21"/>
        <v>21-05 10 40 70</v>
      </c>
      <c r="G526" s="7" t="str">
        <f t="shared" si="22"/>
        <v>Multiple Values</v>
      </c>
      <c r="H526" s="7" t="s">
        <v>1117</v>
      </c>
    </row>
    <row r="527" spans="1:8" x14ac:dyDescent="0.25">
      <c r="A527" s="7" t="s">
        <v>2200</v>
      </c>
      <c r="B527" s="7" t="s">
        <v>116</v>
      </c>
      <c r="C527" s="9" t="str">
        <f t="shared" si="20"/>
        <v>4</v>
      </c>
      <c r="D527" s="10">
        <v>-2001350</v>
      </c>
      <c r="E527" s="7" t="s">
        <v>2201</v>
      </c>
      <c r="F527" s="7" t="str">
        <f t="shared" si="21"/>
        <v>21-05 10 60</v>
      </c>
      <c r="G527" s="7" t="str">
        <f t="shared" si="22"/>
        <v>22-11 30 00</v>
      </c>
      <c r="H527" s="7" t="s">
        <v>1117</v>
      </c>
    </row>
    <row r="528" spans="1:8" x14ac:dyDescent="0.25">
      <c r="A528" s="7" t="s">
        <v>2202</v>
      </c>
      <c r="B528" s="7" t="s">
        <v>2203</v>
      </c>
      <c r="C528" s="9">
        <f t="shared" si="20"/>
        <v>5</v>
      </c>
      <c r="D528" s="10">
        <v>-2001350</v>
      </c>
      <c r="E528" s="7" t="s">
        <v>1357</v>
      </c>
      <c r="F528" s="7" t="str">
        <f t="shared" si="21"/>
        <v>21-05 10 60 10</v>
      </c>
      <c r="G528" s="7" t="str">
        <f t="shared" si="22"/>
        <v>Multiple Values</v>
      </c>
      <c r="H528" s="7" t="s">
        <v>1117</v>
      </c>
    </row>
    <row r="529" spans="1:8" x14ac:dyDescent="0.25">
      <c r="A529" s="7" t="s">
        <v>2204</v>
      </c>
      <c r="B529" s="7" t="s">
        <v>2205</v>
      </c>
      <c r="C529" s="9">
        <f t="shared" si="20"/>
        <v>5</v>
      </c>
      <c r="D529" s="10">
        <v>-2001350</v>
      </c>
      <c r="E529" s="7" t="s">
        <v>2206</v>
      </c>
      <c r="F529" s="7" t="str">
        <f t="shared" si="21"/>
        <v>21-05 10 60 50</v>
      </c>
      <c r="G529" s="7" t="str">
        <f t="shared" si="22"/>
        <v>22-11 33 00</v>
      </c>
      <c r="H529" s="7" t="s">
        <v>1117</v>
      </c>
    </row>
    <row r="530" spans="1:8" x14ac:dyDescent="0.25">
      <c r="A530" s="7" t="s">
        <v>2207</v>
      </c>
      <c r="B530" s="7" t="s">
        <v>2208</v>
      </c>
      <c r="C530" s="9">
        <f t="shared" si="20"/>
        <v>5</v>
      </c>
      <c r="D530" s="10">
        <v>-2001350</v>
      </c>
      <c r="E530" s="7" t="s">
        <v>2209</v>
      </c>
      <c r="F530" s="7" t="str">
        <f t="shared" si="21"/>
        <v>21-05 10 60 70</v>
      </c>
      <c r="G530" s="7" t="str">
        <f t="shared" si="22"/>
        <v>22-11 34 00</v>
      </c>
      <c r="H530" s="7" t="s">
        <v>1117</v>
      </c>
    </row>
    <row r="531" spans="1:8" x14ac:dyDescent="0.25">
      <c r="A531" s="7" t="s">
        <v>2210</v>
      </c>
      <c r="B531" s="7" t="s">
        <v>2211</v>
      </c>
      <c r="C531" s="9" t="str">
        <f t="shared" si="20"/>
        <v>4</v>
      </c>
      <c r="D531" s="10">
        <v>-2001350</v>
      </c>
      <c r="E531" s="7" t="s">
        <v>1117</v>
      </c>
      <c r="F531" s="7" t="str">
        <f t="shared" si="21"/>
        <v>21-05 10 70</v>
      </c>
      <c r="G531" s="7" t="str">
        <f t="shared" si="22"/>
        <v>N/A</v>
      </c>
      <c r="H531" s="7" t="s">
        <v>1117</v>
      </c>
    </row>
    <row r="532" spans="1:8" x14ac:dyDescent="0.25">
      <c r="A532" s="7" t="s">
        <v>2212</v>
      </c>
      <c r="B532" s="7" t="s">
        <v>2213</v>
      </c>
      <c r="C532" s="9">
        <f t="shared" si="20"/>
        <v>5</v>
      </c>
      <c r="D532" s="10">
        <v>-2001350</v>
      </c>
      <c r="E532" s="7" t="s">
        <v>1357</v>
      </c>
      <c r="F532" s="7" t="str">
        <f t="shared" si="21"/>
        <v>21-05 10 70 10</v>
      </c>
      <c r="G532" s="7" t="str">
        <f t="shared" si="22"/>
        <v>Multiple Values</v>
      </c>
      <c r="H532" s="7" t="s">
        <v>1117</v>
      </c>
    </row>
    <row r="533" spans="1:8" x14ac:dyDescent="0.25">
      <c r="A533" s="7" t="s">
        <v>2214</v>
      </c>
      <c r="B533" s="7" t="s">
        <v>2215</v>
      </c>
      <c r="C533" s="9">
        <f t="shared" si="20"/>
        <v>5</v>
      </c>
      <c r="D533" s="10">
        <v>-2001350</v>
      </c>
      <c r="E533" s="7" t="s">
        <v>1357</v>
      </c>
      <c r="F533" s="7" t="str">
        <f t="shared" si="21"/>
        <v>21-05 10 70 20</v>
      </c>
      <c r="G533" s="7" t="str">
        <f t="shared" si="22"/>
        <v>Multiple Values</v>
      </c>
      <c r="H533" s="7" t="s">
        <v>1117</v>
      </c>
    </row>
    <row r="534" spans="1:8" x14ac:dyDescent="0.25">
      <c r="A534" s="7" t="s">
        <v>2216</v>
      </c>
      <c r="B534" s="7" t="s">
        <v>2217</v>
      </c>
      <c r="C534" s="9">
        <f t="shared" si="20"/>
        <v>5</v>
      </c>
      <c r="D534" s="10">
        <v>-2001350</v>
      </c>
      <c r="E534" s="7" t="s">
        <v>1357</v>
      </c>
      <c r="F534" s="7" t="str">
        <f t="shared" si="21"/>
        <v>21-05 10 70 50</v>
      </c>
      <c r="G534" s="7" t="str">
        <f t="shared" si="22"/>
        <v>Multiple Values</v>
      </c>
      <c r="H534" s="7" t="s">
        <v>1117</v>
      </c>
    </row>
    <row r="535" spans="1:8" x14ac:dyDescent="0.25">
      <c r="A535" s="7" t="s">
        <v>2218</v>
      </c>
      <c r="B535" s="7" t="s">
        <v>2219</v>
      </c>
      <c r="C535" s="9">
        <f t="shared" si="20"/>
        <v>5</v>
      </c>
      <c r="D535" s="10">
        <v>-2001350</v>
      </c>
      <c r="E535" s="7" t="s">
        <v>1357</v>
      </c>
      <c r="F535" s="7" t="str">
        <f t="shared" si="21"/>
        <v>21-05 10 70 60</v>
      </c>
      <c r="G535" s="7" t="str">
        <f t="shared" si="22"/>
        <v>Multiple Values</v>
      </c>
      <c r="H535" s="7" t="s">
        <v>1117</v>
      </c>
    </row>
    <row r="536" spans="1:8" x14ac:dyDescent="0.25">
      <c r="A536" s="7" t="s">
        <v>117</v>
      </c>
      <c r="B536" s="7" t="s">
        <v>118</v>
      </c>
      <c r="C536" s="9" t="str">
        <f t="shared" si="20"/>
        <v>4</v>
      </c>
      <c r="D536" s="10">
        <v>-2001350</v>
      </c>
      <c r="E536" s="7" t="s">
        <v>2220</v>
      </c>
      <c r="F536" s="7" t="str">
        <f t="shared" si="21"/>
        <v>21-05 10 90</v>
      </c>
      <c r="G536" s="7" t="str">
        <f t="shared" si="22"/>
        <v>22-11 90 00</v>
      </c>
      <c r="H536" s="7" t="s">
        <v>1117</v>
      </c>
    </row>
    <row r="537" spans="1:8" x14ac:dyDescent="0.25">
      <c r="A537" s="7" t="s">
        <v>2221</v>
      </c>
      <c r="B537" s="7" t="s">
        <v>119</v>
      </c>
      <c r="C537" s="9">
        <f t="shared" si="20"/>
        <v>5</v>
      </c>
      <c r="D537" s="10">
        <v>-2001350</v>
      </c>
      <c r="E537" s="7" t="s">
        <v>1357</v>
      </c>
      <c r="F537" s="7" t="str">
        <f t="shared" si="21"/>
        <v>21-05 10 90 10</v>
      </c>
      <c r="G537" s="7" t="str">
        <f t="shared" si="22"/>
        <v>Multiple Values</v>
      </c>
      <c r="H537" s="7" t="s">
        <v>1117</v>
      </c>
    </row>
    <row r="538" spans="1:8" x14ac:dyDescent="0.25">
      <c r="A538" s="7" t="s">
        <v>2222</v>
      </c>
      <c r="B538" s="7" t="s">
        <v>2223</v>
      </c>
      <c r="C538" s="9">
        <f t="shared" si="20"/>
        <v>5</v>
      </c>
      <c r="D538" s="10">
        <v>-2001350</v>
      </c>
      <c r="E538" s="7" t="s">
        <v>1357</v>
      </c>
      <c r="F538" s="7" t="str">
        <f t="shared" si="21"/>
        <v>21-05 10 90 30</v>
      </c>
      <c r="G538" s="7" t="str">
        <f t="shared" si="22"/>
        <v>Multiple Values</v>
      </c>
      <c r="H538" s="7" t="s">
        <v>1117</v>
      </c>
    </row>
    <row r="539" spans="1:8" x14ac:dyDescent="0.25">
      <c r="A539" s="7" t="s">
        <v>2224</v>
      </c>
      <c r="B539" s="7" t="s">
        <v>2225</v>
      </c>
      <c r="C539" s="9">
        <f t="shared" si="20"/>
        <v>5</v>
      </c>
      <c r="D539" s="10">
        <v>-2001350</v>
      </c>
      <c r="E539" s="7" t="s">
        <v>1357</v>
      </c>
      <c r="F539" s="7" t="str">
        <f t="shared" si="21"/>
        <v>21-05 10 90 40</v>
      </c>
      <c r="G539" s="7" t="str">
        <f t="shared" si="22"/>
        <v>Multiple Values</v>
      </c>
      <c r="H539" s="7" t="s">
        <v>1117</v>
      </c>
    </row>
    <row r="540" spans="1:8" x14ac:dyDescent="0.25">
      <c r="A540" s="7" t="s">
        <v>2226</v>
      </c>
      <c r="B540" s="7" t="s">
        <v>2227</v>
      </c>
      <c r="C540" s="9">
        <f t="shared" si="20"/>
        <v>5</v>
      </c>
      <c r="D540" s="10">
        <v>-2001350</v>
      </c>
      <c r="E540" s="7" t="s">
        <v>1117</v>
      </c>
      <c r="F540" s="7" t="str">
        <f t="shared" si="21"/>
        <v>21-05 10 90 60</v>
      </c>
      <c r="G540" s="7" t="str">
        <f t="shared" si="22"/>
        <v>N/A</v>
      </c>
      <c r="H540" s="7" t="s">
        <v>1117</v>
      </c>
    </row>
    <row r="541" spans="1:8" x14ac:dyDescent="0.25">
      <c r="A541" s="7" t="s">
        <v>120</v>
      </c>
      <c r="B541" s="7" t="s">
        <v>121</v>
      </c>
      <c r="C541" s="9" t="str">
        <f t="shared" si="20"/>
        <v>3</v>
      </c>
      <c r="D541" s="10" t="s">
        <v>1115</v>
      </c>
      <c r="E541" s="7" t="s">
        <v>2228</v>
      </c>
      <c r="F541" s="7" t="str">
        <f t="shared" si="21"/>
        <v>21-05 20</v>
      </c>
      <c r="G541" s="7" t="str">
        <f t="shared" si="22"/>
        <v>22-12 00 00</v>
      </c>
      <c r="H541" s="7" t="s">
        <v>1117</v>
      </c>
    </row>
    <row r="542" spans="1:8" x14ac:dyDescent="0.25">
      <c r="A542" s="7" t="s">
        <v>122</v>
      </c>
      <c r="B542" s="7" t="s">
        <v>123</v>
      </c>
      <c r="C542" s="9" t="str">
        <f t="shared" si="20"/>
        <v>4</v>
      </c>
      <c r="D542" s="10">
        <v>-2000080</v>
      </c>
      <c r="E542" s="7" t="s">
        <v>1117</v>
      </c>
      <c r="F542" s="7" t="str">
        <f t="shared" si="21"/>
        <v>21-05 20 10</v>
      </c>
      <c r="G542" s="7" t="str">
        <f t="shared" si="22"/>
        <v>N/A</v>
      </c>
      <c r="H542" s="7" t="s">
        <v>1117</v>
      </c>
    </row>
    <row r="543" spans="1:8" x14ac:dyDescent="0.25">
      <c r="A543" s="7" t="s">
        <v>2229</v>
      </c>
      <c r="B543" s="7" t="s">
        <v>2230</v>
      </c>
      <c r="C543" s="9">
        <f t="shared" si="20"/>
        <v>5</v>
      </c>
      <c r="D543" s="10">
        <v>-2000080</v>
      </c>
      <c r="E543" s="7" t="s">
        <v>1357</v>
      </c>
      <c r="F543" s="7" t="str">
        <f t="shared" si="21"/>
        <v>21-05 20 10 10</v>
      </c>
      <c r="G543" s="7" t="str">
        <f t="shared" si="22"/>
        <v>Multiple Values</v>
      </c>
      <c r="H543" s="7" t="s">
        <v>1117</v>
      </c>
    </row>
    <row r="544" spans="1:8" x14ac:dyDescent="0.25">
      <c r="A544" s="7" t="s">
        <v>2231</v>
      </c>
      <c r="B544" s="7" t="s">
        <v>2232</v>
      </c>
      <c r="C544" s="9">
        <f t="shared" si="20"/>
        <v>5</v>
      </c>
      <c r="D544" s="10">
        <v>-2001350</v>
      </c>
      <c r="E544" s="7" t="s">
        <v>1357</v>
      </c>
      <c r="F544" s="7" t="str">
        <f t="shared" si="21"/>
        <v>21-05 20 10 20</v>
      </c>
      <c r="G544" s="7" t="str">
        <f t="shared" si="22"/>
        <v>Multiple Values</v>
      </c>
      <c r="H544" s="7" t="s">
        <v>1117</v>
      </c>
    </row>
    <row r="545" spans="1:8" x14ac:dyDescent="0.25">
      <c r="A545" s="7" t="s">
        <v>2233</v>
      </c>
      <c r="B545" s="7" t="s">
        <v>124</v>
      </c>
      <c r="C545" s="9">
        <f t="shared" si="20"/>
        <v>5</v>
      </c>
      <c r="D545" s="10">
        <v>-2001000</v>
      </c>
      <c r="E545" s="7" t="s">
        <v>1357</v>
      </c>
      <c r="F545" s="7" t="str">
        <f t="shared" si="21"/>
        <v>21-05 20 10 30</v>
      </c>
      <c r="G545" s="7" t="str">
        <f t="shared" si="22"/>
        <v>Multiple Values</v>
      </c>
      <c r="H545" s="7" t="s">
        <v>1117</v>
      </c>
    </row>
    <row r="546" spans="1:8" x14ac:dyDescent="0.25">
      <c r="A546" s="7" t="s">
        <v>2234</v>
      </c>
      <c r="B546" s="7" t="s">
        <v>125</v>
      </c>
      <c r="C546" s="9">
        <f t="shared" si="20"/>
        <v>5</v>
      </c>
      <c r="D546" s="10">
        <v>-2000080</v>
      </c>
      <c r="E546" s="7" t="s">
        <v>1357</v>
      </c>
      <c r="F546" s="7" t="str">
        <f t="shared" si="21"/>
        <v>21-05 20 10 70</v>
      </c>
      <c r="G546" s="7" t="str">
        <f t="shared" si="22"/>
        <v>Multiple Values</v>
      </c>
      <c r="H546" s="7" t="s">
        <v>1117</v>
      </c>
    </row>
    <row r="547" spans="1:8" x14ac:dyDescent="0.25">
      <c r="A547" s="7" t="s">
        <v>2235</v>
      </c>
      <c r="B547" s="7" t="s">
        <v>2236</v>
      </c>
      <c r="C547" s="9">
        <f t="shared" si="20"/>
        <v>5</v>
      </c>
      <c r="D547" s="10">
        <v>-2000080</v>
      </c>
      <c r="E547" s="7" t="s">
        <v>1357</v>
      </c>
      <c r="F547" s="7" t="str">
        <f t="shared" si="21"/>
        <v>21-05 20 10 90</v>
      </c>
      <c r="G547" s="7" t="str">
        <f t="shared" si="22"/>
        <v>Multiple Values</v>
      </c>
      <c r="H547" s="7" t="s">
        <v>1117</v>
      </c>
    </row>
    <row r="548" spans="1:8" x14ac:dyDescent="0.25">
      <c r="A548" s="7" t="s">
        <v>2237</v>
      </c>
      <c r="B548" s="7" t="s">
        <v>126</v>
      </c>
      <c r="C548" s="9" t="str">
        <f t="shared" si="20"/>
        <v>4</v>
      </c>
      <c r="D548" s="10">
        <v>-2000080</v>
      </c>
      <c r="E548" s="7" t="s">
        <v>1117</v>
      </c>
      <c r="F548" s="7" t="str">
        <f t="shared" si="21"/>
        <v>21-05 20 50</v>
      </c>
      <c r="G548" s="7" t="str">
        <f t="shared" si="22"/>
        <v>N/A</v>
      </c>
      <c r="H548" s="7" t="s">
        <v>1117</v>
      </c>
    </row>
    <row r="549" spans="1:8" x14ac:dyDescent="0.25">
      <c r="A549" s="7" t="s">
        <v>2238</v>
      </c>
      <c r="B549" s="7" t="s">
        <v>2239</v>
      </c>
      <c r="C549" s="9">
        <f t="shared" si="20"/>
        <v>5</v>
      </c>
      <c r="D549" s="10">
        <v>-2000080</v>
      </c>
      <c r="E549" s="7" t="s">
        <v>1357</v>
      </c>
      <c r="F549" s="7" t="str">
        <f t="shared" si="21"/>
        <v>21-05 20 50 10</v>
      </c>
      <c r="G549" s="7" t="str">
        <f t="shared" si="22"/>
        <v>Multiple Values</v>
      </c>
      <c r="H549" s="7" t="s">
        <v>1117</v>
      </c>
    </row>
    <row r="550" spans="1:8" x14ac:dyDescent="0.25">
      <c r="A550" s="7" t="s">
        <v>2240</v>
      </c>
      <c r="B550" s="7" t="s">
        <v>127</v>
      </c>
      <c r="C550" s="9">
        <f t="shared" si="20"/>
        <v>5</v>
      </c>
      <c r="D550" s="10">
        <v>-2000080</v>
      </c>
      <c r="E550" s="7" t="s">
        <v>1357</v>
      </c>
      <c r="F550" s="7" t="str">
        <f t="shared" si="21"/>
        <v>21-05 20 50 30</v>
      </c>
      <c r="G550" s="7" t="str">
        <f t="shared" si="22"/>
        <v>Multiple Values</v>
      </c>
      <c r="H550" s="7" t="s">
        <v>1117</v>
      </c>
    </row>
    <row r="551" spans="1:8" x14ac:dyDescent="0.25">
      <c r="A551" s="7" t="s">
        <v>2241</v>
      </c>
      <c r="B551" s="7" t="s">
        <v>2242</v>
      </c>
      <c r="C551" s="9">
        <f t="shared" si="20"/>
        <v>5</v>
      </c>
      <c r="D551" s="10">
        <v>-2000080</v>
      </c>
      <c r="E551" s="7" t="s">
        <v>1357</v>
      </c>
      <c r="F551" s="7" t="str">
        <f t="shared" si="21"/>
        <v>21-05 20 50 40</v>
      </c>
      <c r="G551" s="7" t="str">
        <f t="shared" si="22"/>
        <v>Multiple Values</v>
      </c>
      <c r="H551" s="7" t="s">
        <v>1117</v>
      </c>
    </row>
    <row r="552" spans="1:8" x14ac:dyDescent="0.25">
      <c r="A552" s="7" t="s">
        <v>2243</v>
      </c>
      <c r="B552" s="7" t="s">
        <v>2244</v>
      </c>
      <c r="C552" s="9">
        <f t="shared" si="20"/>
        <v>5</v>
      </c>
      <c r="D552" s="10">
        <v>-2000080</v>
      </c>
      <c r="E552" s="7" t="s">
        <v>1357</v>
      </c>
      <c r="F552" s="7" t="str">
        <f t="shared" si="21"/>
        <v>21-05 20 50 60</v>
      </c>
      <c r="G552" s="7" t="str">
        <f t="shared" si="22"/>
        <v>Multiple Values</v>
      </c>
      <c r="H552" s="7" t="s">
        <v>1117</v>
      </c>
    </row>
    <row r="553" spans="1:8" x14ac:dyDescent="0.25">
      <c r="A553" s="7" t="s">
        <v>2245</v>
      </c>
      <c r="B553" s="7" t="s">
        <v>2246</v>
      </c>
      <c r="C553" s="9">
        <f t="shared" si="20"/>
        <v>5</v>
      </c>
      <c r="D553" s="10">
        <v>-2000080</v>
      </c>
      <c r="E553" s="7" t="s">
        <v>1357</v>
      </c>
      <c r="F553" s="7" t="str">
        <f t="shared" si="21"/>
        <v>21-05 20 50 90</v>
      </c>
      <c r="G553" s="7" t="str">
        <f t="shared" si="22"/>
        <v>Multiple Values</v>
      </c>
      <c r="H553" s="7" t="s">
        <v>1117</v>
      </c>
    </row>
    <row r="554" spans="1:8" x14ac:dyDescent="0.25">
      <c r="A554" s="7" t="s">
        <v>128</v>
      </c>
      <c r="B554" s="7" t="s">
        <v>2247</v>
      </c>
      <c r="C554" s="9" t="str">
        <f t="shared" si="20"/>
        <v>2</v>
      </c>
      <c r="D554" s="10" t="s">
        <v>1115</v>
      </c>
      <c r="E554" s="7" t="s">
        <v>1117</v>
      </c>
      <c r="F554" s="7" t="str">
        <f t="shared" si="21"/>
        <v>21-06</v>
      </c>
      <c r="G554" s="7" t="str">
        <f t="shared" si="22"/>
        <v>N/A</v>
      </c>
      <c r="H554" s="7" t="s">
        <v>1117</v>
      </c>
    </row>
    <row r="555" spans="1:8" x14ac:dyDescent="0.25">
      <c r="A555" s="7" t="s">
        <v>129</v>
      </c>
      <c r="B555" s="7" t="s">
        <v>130</v>
      </c>
      <c r="C555" s="9" t="str">
        <f t="shared" si="20"/>
        <v>3</v>
      </c>
      <c r="D555" s="10" t="s">
        <v>1115</v>
      </c>
      <c r="E555" s="7" t="s">
        <v>1117</v>
      </c>
      <c r="F555" s="7" t="str">
        <f t="shared" si="21"/>
        <v>21-06 10</v>
      </c>
      <c r="G555" s="7" t="str">
        <f t="shared" si="22"/>
        <v>N/A</v>
      </c>
      <c r="H555" s="7" t="s">
        <v>1117</v>
      </c>
    </row>
    <row r="556" spans="1:8" x14ac:dyDescent="0.25">
      <c r="A556" s="7" t="s">
        <v>131</v>
      </c>
      <c r="B556" s="7" t="s">
        <v>132</v>
      </c>
      <c r="C556" s="9" t="str">
        <f t="shared" si="20"/>
        <v>4</v>
      </c>
      <c r="D556" s="10">
        <v>-2001350</v>
      </c>
      <c r="E556" s="7" t="s">
        <v>1117</v>
      </c>
      <c r="F556" s="7" t="str">
        <f t="shared" si="21"/>
        <v>21-06 10 10</v>
      </c>
      <c r="G556" s="7" t="str">
        <f t="shared" si="22"/>
        <v>N/A</v>
      </c>
      <c r="H556" s="7" t="s">
        <v>1117</v>
      </c>
    </row>
    <row r="557" spans="1:8" x14ac:dyDescent="0.25">
      <c r="A557" s="7" t="s">
        <v>2248</v>
      </c>
      <c r="B557" s="7" t="s">
        <v>2249</v>
      </c>
      <c r="C557" s="9">
        <f t="shared" si="20"/>
        <v>5</v>
      </c>
      <c r="D557" s="10">
        <v>-2001350</v>
      </c>
      <c r="E557" s="7" t="s">
        <v>1357</v>
      </c>
      <c r="F557" s="7" t="str">
        <f t="shared" si="21"/>
        <v>21-06 10 10 10</v>
      </c>
      <c r="G557" s="7" t="str">
        <f t="shared" si="22"/>
        <v>Multiple Values</v>
      </c>
      <c r="H557" s="7" t="s">
        <v>1117</v>
      </c>
    </row>
    <row r="558" spans="1:8" x14ac:dyDescent="0.25">
      <c r="A558" s="7" t="s">
        <v>2250</v>
      </c>
      <c r="B558" s="7" t="s">
        <v>2251</v>
      </c>
      <c r="C558" s="9">
        <f t="shared" si="20"/>
        <v>5</v>
      </c>
      <c r="D558" s="10">
        <v>-2001350</v>
      </c>
      <c r="E558" s="7" t="s">
        <v>1357</v>
      </c>
      <c r="F558" s="7" t="str">
        <f t="shared" si="21"/>
        <v>21-06 10 10 50</v>
      </c>
      <c r="G558" s="7" t="str">
        <f t="shared" si="22"/>
        <v>Multiple Values</v>
      </c>
      <c r="H558" s="7" t="s">
        <v>1117</v>
      </c>
    </row>
    <row r="559" spans="1:8" x14ac:dyDescent="0.25">
      <c r="A559" s="7" t="s">
        <v>2252</v>
      </c>
      <c r="B559" s="7" t="s">
        <v>2253</v>
      </c>
      <c r="C559" s="9">
        <f t="shared" si="20"/>
        <v>5</v>
      </c>
      <c r="D559" s="10">
        <v>-2001350</v>
      </c>
      <c r="E559" s="7" t="s">
        <v>2254</v>
      </c>
      <c r="F559" s="7" t="str">
        <f t="shared" si="21"/>
        <v>21-06 10 10 70</v>
      </c>
      <c r="G559" s="7" t="str">
        <f t="shared" si="22"/>
        <v>22-13 44 00</v>
      </c>
      <c r="H559" s="7" t="s">
        <v>1117</v>
      </c>
    </row>
    <row r="560" spans="1:8" x14ac:dyDescent="0.25">
      <c r="A560" s="7" t="s">
        <v>133</v>
      </c>
      <c r="B560" s="7" t="s">
        <v>134</v>
      </c>
      <c r="C560" s="9" t="str">
        <f t="shared" si="20"/>
        <v>4</v>
      </c>
      <c r="D560" s="10">
        <v>-2001350</v>
      </c>
      <c r="E560" s="7" t="s">
        <v>2255</v>
      </c>
      <c r="F560" s="7" t="str">
        <f t="shared" si="21"/>
        <v>21-06 10 20</v>
      </c>
      <c r="G560" s="7" t="str">
        <f t="shared" si="22"/>
        <v>22-13 30 00</v>
      </c>
      <c r="H560" s="7" t="s">
        <v>1117</v>
      </c>
    </row>
    <row r="561" spans="1:8" x14ac:dyDescent="0.25">
      <c r="A561" s="7" t="s">
        <v>2256</v>
      </c>
      <c r="B561" s="7" t="s">
        <v>2257</v>
      </c>
      <c r="C561" s="9">
        <f t="shared" si="20"/>
        <v>5</v>
      </c>
      <c r="D561" s="10">
        <v>-2001350</v>
      </c>
      <c r="E561" s="7" t="s">
        <v>1357</v>
      </c>
      <c r="F561" s="7" t="str">
        <f t="shared" si="21"/>
        <v>21-06 10 20 10</v>
      </c>
      <c r="G561" s="7" t="str">
        <f t="shared" si="22"/>
        <v>Multiple Values</v>
      </c>
      <c r="H561" s="7" t="s">
        <v>1117</v>
      </c>
    </row>
    <row r="562" spans="1:8" x14ac:dyDescent="0.25">
      <c r="A562" s="7" t="s">
        <v>2258</v>
      </c>
      <c r="B562" s="7" t="s">
        <v>2259</v>
      </c>
      <c r="C562" s="9">
        <f t="shared" ref="C562:C625" si="23">IF(LEN(A562)=1,"2",IF(LEN(A562)=3,"3",IF(LEN(A562)=5,"4",5)))</f>
        <v>5</v>
      </c>
      <c r="D562" s="10">
        <v>-2001350</v>
      </c>
      <c r="E562" s="7" t="s">
        <v>2260</v>
      </c>
      <c r="F562" s="7" t="str">
        <f t="shared" si="21"/>
        <v>21-06 10 20 20</v>
      </c>
      <c r="G562" s="7" t="str">
        <f t="shared" si="22"/>
        <v>22-13 32 00</v>
      </c>
      <c r="H562" s="7" t="s">
        <v>1117</v>
      </c>
    </row>
    <row r="563" spans="1:8" x14ac:dyDescent="0.25">
      <c r="A563" s="7" t="s">
        <v>2261</v>
      </c>
      <c r="B563" s="7" t="s">
        <v>2262</v>
      </c>
      <c r="C563" s="9">
        <f t="shared" si="23"/>
        <v>5</v>
      </c>
      <c r="D563" s="10">
        <v>-2001350</v>
      </c>
      <c r="E563" s="7" t="s">
        <v>2263</v>
      </c>
      <c r="F563" s="7" t="str">
        <f t="shared" ref="F563:F626" si="24">IF(CODE(LEFT(A563,1))=49,"N/A",CONCATENATE("21-",IF(SUM(CODE(LEFT(A563,1))-64)&lt;10,CONCATENATE("0",SUM(CODE(LEFT(A563,1))-64)),SUM(CODE(LEFT(A563,1))-64)),IF(LEN(A563)=1,"",IF(LEN(A563)=3,CONCATENATE(" ",MID(A563,2,2)),IF(LEN(A563)=5,CONCATENATE(" ",MID(A563,2,2)," ",MID(A563,4,2)),CONCATENATE(" ",MID(A563,2,2)," ",MID(A563,4,2)," ",RIGHT(A563,2)))))))</f>
        <v>21-06 10 20 30</v>
      </c>
      <c r="G563" s="7" t="str">
        <f t="shared" si="22"/>
        <v>22-13 33 00</v>
      </c>
      <c r="H563" s="7" t="s">
        <v>1117</v>
      </c>
    </row>
    <row r="564" spans="1:8" x14ac:dyDescent="0.25">
      <c r="A564" s="7" t="s">
        <v>2264</v>
      </c>
      <c r="B564" s="7" t="s">
        <v>2265</v>
      </c>
      <c r="C564" s="9">
        <f t="shared" si="23"/>
        <v>5</v>
      </c>
      <c r="D564" s="10">
        <v>-2001350</v>
      </c>
      <c r="E564" s="7" t="s">
        <v>1357</v>
      </c>
      <c r="F564" s="7" t="str">
        <f t="shared" si="24"/>
        <v>21-06 10 20 40</v>
      </c>
      <c r="G564" s="7" t="str">
        <f t="shared" si="22"/>
        <v>Multiple Values</v>
      </c>
      <c r="H564" s="7" t="s">
        <v>1117</v>
      </c>
    </row>
    <row r="565" spans="1:8" x14ac:dyDescent="0.25">
      <c r="A565" s="7" t="s">
        <v>2266</v>
      </c>
      <c r="B565" s="7" t="s">
        <v>2267</v>
      </c>
      <c r="C565" s="9">
        <f t="shared" si="23"/>
        <v>5</v>
      </c>
      <c r="D565" s="10">
        <v>-2001350</v>
      </c>
      <c r="E565" s="7" t="s">
        <v>2268</v>
      </c>
      <c r="F565" s="7" t="str">
        <f t="shared" si="24"/>
        <v>21-06 10 20 60</v>
      </c>
      <c r="G565" s="7" t="str">
        <f t="shared" si="22"/>
        <v>22-10 73 16</v>
      </c>
      <c r="H565" s="7" t="s">
        <v>1117</v>
      </c>
    </row>
    <row r="566" spans="1:8" x14ac:dyDescent="0.25">
      <c r="A566" s="7" t="s">
        <v>2269</v>
      </c>
      <c r="B566" s="7" t="s">
        <v>2270</v>
      </c>
      <c r="C566" s="9">
        <f t="shared" si="23"/>
        <v>5</v>
      </c>
      <c r="D566" s="10">
        <v>-2001350</v>
      </c>
      <c r="E566" s="7" t="s">
        <v>1357</v>
      </c>
      <c r="F566" s="7" t="str">
        <f t="shared" si="24"/>
        <v>21-06 10 20 65</v>
      </c>
      <c r="G566" s="7" t="str">
        <f t="shared" si="22"/>
        <v>Multiple Values</v>
      </c>
      <c r="H566" s="7" t="s">
        <v>1117</v>
      </c>
    </row>
    <row r="567" spans="1:8" x14ac:dyDescent="0.25">
      <c r="A567" s="7" t="s">
        <v>2271</v>
      </c>
      <c r="B567" s="7" t="s">
        <v>2272</v>
      </c>
      <c r="C567" s="9">
        <f t="shared" si="23"/>
        <v>5</v>
      </c>
      <c r="D567" s="10">
        <v>-2001350</v>
      </c>
      <c r="E567" s="7" t="s">
        <v>2273</v>
      </c>
      <c r="F567" s="7" t="str">
        <f t="shared" si="24"/>
        <v>21-06 10 20 70</v>
      </c>
      <c r="G567" s="7" t="str">
        <f t="shared" si="22"/>
        <v>22-13 36 00</v>
      </c>
      <c r="H567" s="7" t="s">
        <v>1117</v>
      </c>
    </row>
    <row r="568" spans="1:8" x14ac:dyDescent="0.25">
      <c r="A568" s="7" t="s">
        <v>135</v>
      </c>
      <c r="B568" s="7" t="s">
        <v>2274</v>
      </c>
      <c r="C568" s="9" t="str">
        <f t="shared" si="23"/>
        <v>4</v>
      </c>
      <c r="D568" s="10">
        <v>-2001350</v>
      </c>
      <c r="E568" s="7" t="s">
        <v>1117</v>
      </c>
      <c r="F568" s="7" t="str">
        <f t="shared" si="24"/>
        <v>21-06 10 30</v>
      </c>
      <c r="G568" s="7" t="str">
        <f t="shared" si="22"/>
        <v>N/A</v>
      </c>
      <c r="H568" s="7" t="s">
        <v>1117</v>
      </c>
    </row>
    <row r="569" spans="1:8" x14ac:dyDescent="0.25">
      <c r="A569" s="7" t="s">
        <v>2275</v>
      </c>
      <c r="B569" s="7" t="s">
        <v>2276</v>
      </c>
      <c r="C569" s="9">
        <f t="shared" si="23"/>
        <v>5</v>
      </c>
      <c r="D569" s="10">
        <v>-2001350</v>
      </c>
      <c r="E569" s="7" t="s">
        <v>2277</v>
      </c>
      <c r="F569" s="7" t="str">
        <f t="shared" si="24"/>
        <v>21-06 10 30 10</v>
      </c>
      <c r="G569" s="7" t="str">
        <f t="shared" si="22"/>
        <v>22-13 48 00</v>
      </c>
      <c r="H569" s="7" t="s">
        <v>1117</v>
      </c>
    </row>
    <row r="570" spans="1:8" x14ac:dyDescent="0.25">
      <c r="A570" s="7" t="s">
        <v>2278</v>
      </c>
      <c r="B570" s="7" t="s">
        <v>2279</v>
      </c>
      <c r="C570" s="9">
        <f t="shared" si="23"/>
        <v>5</v>
      </c>
      <c r="D570" s="10">
        <v>-2001350</v>
      </c>
      <c r="E570" s="7" t="s">
        <v>2277</v>
      </c>
      <c r="F570" s="7" t="str">
        <f t="shared" si="24"/>
        <v>21-06 10 30 30</v>
      </c>
      <c r="G570" s="7" t="str">
        <f t="shared" si="22"/>
        <v>22-13 48 00</v>
      </c>
      <c r="H570" s="7" t="s">
        <v>1117</v>
      </c>
    </row>
    <row r="571" spans="1:8" x14ac:dyDescent="0.25">
      <c r="A571" s="7" t="s">
        <v>2280</v>
      </c>
      <c r="B571" s="7" t="s">
        <v>136</v>
      </c>
      <c r="C571" s="9">
        <f t="shared" si="23"/>
        <v>5</v>
      </c>
      <c r="D571" s="10">
        <v>-2001350</v>
      </c>
      <c r="E571" s="7" t="s">
        <v>2281</v>
      </c>
      <c r="F571" s="7" t="str">
        <f t="shared" si="24"/>
        <v>21-06 10 30 50</v>
      </c>
      <c r="G571" s="7" t="str">
        <f t="shared" si="22"/>
        <v>22-13 49 00</v>
      </c>
      <c r="H571" s="7" t="s">
        <v>1117</v>
      </c>
    </row>
    <row r="572" spans="1:8" x14ac:dyDescent="0.25">
      <c r="A572" s="7" t="s">
        <v>137</v>
      </c>
      <c r="B572" s="7" t="s">
        <v>2282</v>
      </c>
      <c r="C572" s="9" t="str">
        <f t="shared" si="23"/>
        <v>4</v>
      </c>
      <c r="D572" s="10">
        <v>-2001350</v>
      </c>
      <c r="E572" s="7" t="s">
        <v>1117</v>
      </c>
      <c r="F572" s="7" t="str">
        <f t="shared" si="24"/>
        <v>21-06 10 50</v>
      </c>
      <c r="G572" s="7" t="str">
        <f t="shared" si="22"/>
        <v>N/A</v>
      </c>
      <c r="H572" s="7" t="s">
        <v>1117</v>
      </c>
    </row>
    <row r="573" spans="1:8" x14ac:dyDescent="0.25">
      <c r="A573" s="7" t="s">
        <v>2283</v>
      </c>
      <c r="B573" s="7" t="s">
        <v>2284</v>
      </c>
      <c r="C573" s="9">
        <f t="shared" si="23"/>
        <v>5</v>
      </c>
      <c r="D573" s="10">
        <v>-2001350</v>
      </c>
      <c r="E573" s="7" t="s">
        <v>1357</v>
      </c>
      <c r="F573" s="7" t="str">
        <f t="shared" si="24"/>
        <v>21-06 10 50 10</v>
      </c>
      <c r="G573" s="7" t="str">
        <f t="shared" si="22"/>
        <v>Multiple Values</v>
      </c>
      <c r="H573" s="7" t="s">
        <v>1117</v>
      </c>
    </row>
    <row r="574" spans="1:8" x14ac:dyDescent="0.25">
      <c r="A574" s="7" t="s">
        <v>2285</v>
      </c>
      <c r="B574" s="7" t="s">
        <v>2286</v>
      </c>
      <c r="C574" s="9">
        <f t="shared" si="23"/>
        <v>5</v>
      </c>
      <c r="D574" s="10">
        <v>-2001350</v>
      </c>
      <c r="E574" s="7" t="s">
        <v>1357</v>
      </c>
      <c r="F574" s="7" t="str">
        <f t="shared" si="24"/>
        <v>21-06 10 50 20</v>
      </c>
      <c r="G574" s="7" t="str">
        <f t="shared" si="22"/>
        <v>Multiple Values</v>
      </c>
      <c r="H574" s="7" t="s">
        <v>1117</v>
      </c>
    </row>
    <row r="575" spans="1:8" x14ac:dyDescent="0.25">
      <c r="A575" s="7" t="s">
        <v>2287</v>
      </c>
      <c r="B575" s="7" t="s">
        <v>2288</v>
      </c>
      <c r="C575" s="9">
        <f t="shared" si="23"/>
        <v>5</v>
      </c>
      <c r="D575" s="10">
        <v>-2001350</v>
      </c>
      <c r="E575" s="7" t="s">
        <v>1117</v>
      </c>
      <c r="F575" s="7" t="str">
        <f t="shared" si="24"/>
        <v>21-06 10 50 30</v>
      </c>
      <c r="G575" s="7" t="str">
        <f t="shared" si="22"/>
        <v>N/A</v>
      </c>
      <c r="H575" s="7" t="s">
        <v>1117</v>
      </c>
    </row>
    <row r="576" spans="1:8" x14ac:dyDescent="0.25">
      <c r="A576" s="7" t="s">
        <v>2289</v>
      </c>
      <c r="B576" s="7" t="s">
        <v>2290</v>
      </c>
      <c r="C576" s="9">
        <f t="shared" si="23"/>
        <v>5</v>
      </c>
      <c r="D576" s="10">
        <v>-2001350</v>
      </c>
      <c r="E576" s="7" t="s">
        <v>2291</v>
      </c>
      <c r="F576" s="7" t="str">
        <f t="shared" si="24"/>
        <v>21-06 10 50 40</v>
      </c>
      <c r="G576" s="7" t="str">
        <f t="shared" si="22"/>
        <v>22-13 13 00</v>
      </c>
      <c r="H576" s="7" t="s">
        <v>1117</v>
      </c>
    </row>
    <row r="577" spans="1:8" x14ac:dyDescent="0.25">
      <c r="A577" s="7" t="s">
        <v>2292</v>
      </c>
      <c r="B577" s="7" t="s">
        <v>2293</v>
      </c>
      <c r="C577" s="9">
        <f t="shared" si="23"/>
        <v>5</v>
      </c>
      <c r="D577" s="10">
        <v>-2001350</v>
      </c>
      <c r="E577" s="7" t="s">
        <v>1357</v>
      </c>
      <c r="F577" s="7" t="str">
        <f t="shared" si="24"/>
        <v>21-06 10 50 50</v>
      </c>
      <c r="G577" s="7" t="str">
        <f t="shared" si="22"/>
        <v>Multiple Values</v>
      </c>
      <c r="H577" s="7" t="s">
        <v>1117</v>
      </c>
    </row>
    <row r="578" spans="1:8" x14ac:dyDescent="0.25">
      <c r="A578" s="7" t="s">
        <v>2294</v>
      </c>
      <c r="B578" s="7" t="s">
        <v>138</v>
      </c>
      <c r="C578" s="9">
        <f t="shared" si="23"/>
        <v>5</v>
      </c>
      <c r="D578" s="10">
        <v>-2001350</v>
      </c>
      <c r="E578" s="7" t="s">
        <v>2295</v>
      </c>
      <c r="F578" s="7" t="str">
        <f t="shared" si="24"/>
        <v>21-06 10 50 60</v>
      </c>
      <c r="G578" s="7" t="str">
        <f t="shared" si="22"/>
        <v>22-13 18 00</v>
      </c>
      <c r="H578" s="7" t="s">
        <v>1117</v>
      </c>
    </row>
    <row r="579" spans="1:8" x14ac:dyDescent="0.25">
      <c r="A579" s="7" t="s">
        <v>2296</v>
      </c>
      <c r="B579" s="7" t="s">
        <v>2297</v>
      </c>
      <c r="C579" s="9">
        <f t="shared" si="23"/>
        <v>5</v>
      </c>
      <c r="D579" s="10">
        <v>-2001350</v>
      </c>
      <c r="E579" s="7" t="s">
        <v>2298</v>
      </c>
      <c r="F579" s="7" t="str">
        <f t="shared" si="24"/>
        <v>21-06 10 50 70</v>
      </c>
      <c r="G579" s="7" t="str">
        <f t="shared" si="22"/>
        <v>22-13 19 00</v>
      </c>
      <c r="H579" s="7" t="s">
        <v>1117</v>
      </c>
    </row>
    <row r="580" spans="1:8" x14ac:dyDescent="0.25">
      <c r="A580" s="7" t="s">
        <v>2299</v>
      </c>
      <c r="B580" s="7" t="s">
        <v>2300</v>
      </c>
      <c r="C580" s="9" t="str">
        <f t="shared" si="23"/>
        <v>4</v>
      </c>
      <c r="D580" s="10">
        <v>-2001350</v>
      </c>
      <c r="E580" s="7" t="s">
        <v>2301</v>
      </c>
      <c r="F580" s="7" t="str">
        <f t="shared" si="24"/>
        <v>21-06 10 60</v>
      </c>
      <c r="G580" s="7" t="str">
        <f t="shared" si="22"/>
        <v>22-13 28 00</v>
      </c>
      <c r="H580" s="7" t="s">
        <v>1117</v>
      </c>
    </row>
    <row r="581" spans="1:8" x14ac:dyDescent="0.25">
      <c r="A581" s="7" t="s">
        <v>2302</v>
      </c>
      <c r="B581" s="7" t="s">
        <v>2303</v>
      </c>
      <c r="C581" s="9">
        <f t="shared" si="23"/>
        <v>5</v>
      </c>
      <c r="D581" s="10">
        <v>-2001350</v>
      </c>
      <c r="E581" s="7" t="s">
        <v>2304</v>
      </c>
      <c r="F581" s="7" t="str">
        <f t="shared" si="24"/>
        <v>21-06 10 60 10</v>
      </c>
      <c r="G581" s="7" t="str">
        <f t="shared" si="22"/>
        <v>22-13 28 13</v>
      </c>
      <c r="H581" s="7" t="s">
        <v>1117</v>
      </c>
    </row>
    <row r="582" spans="1:8" x14ac:dyDescent="0.25">
      <c r="A582" s="7" t="s">
        <v>2305</v>
      </c>
      <c r="B582" s="7" t="s">
        <v>2306</v>
      </c>
      <c r="C582" s="9">
        <f t="shared" si="23"/>
        <v>5</v>
      </c>
      <c r="D582" s="10">
        <v>-2001350</v>
      </c>
      <c r="E582" s="7" t="s">
        <v>2307</v>
      </c>
      <c r="F582" s="7" t="str">
        <f t="shared" si="24"/>
        <v>21-06 10 60 20</v>
      </c>
      <c r="G582" s="7" t="str">
        <f t="shared" si="22"/>
        <v>22-13 28 16</v>
      </c>
      <c r="H582" s="7" t="s">
        <v>1117</v>
      </c>
    </row>
    <row r="583" spans="1:8" x14ac:dyDescent="0.25">
      <c r="A583" s="7" t="s">
        <v>2308</v>
      </c>
      <c r="B583" s="7" t="s">
        <v>2309</v>
      </c>
      <c r="C583" s="9">
        <f t="shared" si="23"/>
        <v>5</v>
      </c>
      <c r="D583" s="10">
        <v>-2001350</v>
      </c>
      <c r="E583" s="7" t="s">
        <v>2310</v>
      </c>
      <c r="F583" s="7" t="str">
        <f t="shared" si="24"/>
        <v>21-06 10 60 30</v>
      </c>
      <c r="G583" s="7" t="str">
        <f t="shared" si="22"/>
        <v>22-13 28 19</v>
      </c>
      <c r="H583" s="7" t="s">
        <v>1117</v>
      </c>
    </row>
    <row r="584" spans="1:8" x14ac:dyDescent="0.25">
      <c r="A584" s="7" t="s">
        <v>2311</v>
      </c>
      <c r="B584" s="7" t="s">
        <v>2312</v>
      </c>
      <c r="C584" s="9">
        <f t="shared" si="23"/>
        <v>5</v>
      </c>
      <c r="D584" s="10">
        <v>-2001350</v>
      </c>
      <c r="E584" s="7" t="s">
        <v>2313</v>
      </c>
      <c r="F584" s="7" t="str">
        <f t="shared" si="24"/>
        <v>21-06 10 60 40</v>
      </c>
      <c r="G584" s="7" t="str">
        <f t="shared" si="22"/>
        <v>22-13 28 26</v>
      </c>
      <c r="H584" s="7" t="s">
        <v>1117</v>
      </c>
    </row>
    <row r="585" spans="1:8" x14ac:dyDescent="0.25">
      <c r="A585" s="7" t="s">
        <v>2314</v>
      </c>
      <c r="B585" s="7" t="s">
        <v>2315</v>
      </c>
      <c r="C585" s="9">
        <f t="shared" si="23"/>
        <v>5</v>
      </c>
      <c r="D585" s="10">
        <v>-2001350</v>
      </c>
      <c r="E585" s="7" t="s">
        <v>2316</v>
      </c>
      <c r="F585" s="7" t="str">
        <f t="shared" si="24"/>
        <v>21-06 10 60 50</v>
      </c>
      <c r="G585" s="7" t="str">
        <f t="shared" si="22"/>
        <v>22-13 28 33</v>
      </c>
      <c r="H585" s="7" t="s">
        <v>1117</v>
      </c>
    </row>
    <row r="586" spans="1:8" x14ac:dyDescent="0.25">
      <c r="A586" s="7" t="s">
        <v>2317</v>
      </c>
      <c r="B586" s="7" t="s">
        <v>2318</v>
      </c>
      <c r="C586" s="9">
        <f t="shared" si="23"/>
        <v>5</v>
      </c>
      <c r="D586" s="10">
        <v>-2001350</v>
      </c>
      <c r="E586" s="7" t="s">
        <v>2319</v>
      </c>
      <c r="F586" s="7" t="str">
        <f t="shared" si="24"/>
        <v>21-06 10 60 60</v>
      </c>
      <c r="G586" s="7" t="str">
        <f t="shared" ref="G586:G649" si="25">IF(E586="Multiple Values","Multiple Values",IF(E586="N/A","N/A",IF(LEN(E586)&gt;8,CONCATENATE("22-",LEFT(E586,8)," ",RIGHT(E586,2)),CONCATENATE("22-",E586))))</f>
        <v>22-13 28 66</v>
      </c>
      <c r="H586" s="7" t="s">
        <v>1117</v>
      </c>
    </row>
    <row r="587" spans="1:8" x14ac:dyDescent="0.25">
      <c r="A587" s="7" t="s">
        <v>2320</v>
      </c>
      <c r="B587" s="7" t="s">
        <v>2321</v>
      </c>
      <c r="C587" s="9" t="str">
        <f t="shared" si="23"/>
        <v>4</v>
      </c>
      <c r="D587" s="10">
        <v>-2001350</v>
      </c>
      <c r="E587" s="7" t="s">
        <v>2322</v>
      </c>
      <c r="F587" s="7" t="str">
        <f t="shared" si="24"/>
        <v>21-06 10 80</v>
      </c>
      <c r="G587" s="7" t="str">
        <f t="shared" si="25"/>
        <v>22-13 50 00</v>
      </c>
      <c r="H587" s="7" t="s">
        <v>1117</v>
      </c>
    </row>
    <row r="588" spans="1:8" x14ac:dyDescent="0.25">
      <c r="A588" s="7" t="s">
        <v>2323</v>
      </c>
      <c r="B588" s="7" t="s">
        <v>2324</v>
      </c>
      <c r="C588" s="9">
        <f t="shared" si="23"/>
        <v>5</v>
      </c>
      <c r="D588" s="10">
        <v>-2001350</v>
      </c>
      <c r="E588" s="7" t="s">
        <v>2325</v>
      </c>
      <c r="F588" s="7" t="str">
        <f t="shared" si="24"/>
        <v>21-06 10 80 10</v>
      </c>
      <c r="G588" s="7" t="str">
        <f t="shared" si="25"/>
        <v>22-13 51 00</v>
      </c>
      <c r="H588" s="7" t="s">
        <v>1117</v>
      </c>
    </row>
    <row r="589" spans="1:8" x14ac:dyDescent="0.25">
      <c r="A589" s="7" t="s">
        <v>2326</v>
      </c>
      <c r="B589" s="7" t="s">
        <v>2327</v>
      </c>
      <c r="C589" s="9">
        <f t="shared" si="23"/>
        <v>5</v>
      </c>
      <c r="D589" s="10">
        <v>-2001350</v>
      </c>
      <c r="E589" s="7" t="s">
        <v>2325</v>
      </c>
      <c r="F589" s="7" t="str">
        <f t="shared" si="24"/>
        <v>21-06 10 80 20</v>
      </c>
      <c r="G589" s="7" t="str">
        <f t="shared" si="25"/>
        <v>22-13 51 00</v>
      </c>
      <c r="H589" s="7" t="s">
        <v>1117</v>
      </c>
    </row>
    <row r="590" spans="1:8" x14ac:dyDescent="0.25">
      <c r="A590" s="7" t="s">
        <v>2328</v>
      </c>
      <c r="B590" s="7" t="s">
        <v>2329</v>
      </c>
      <c r="C590" s="9">
        <f t="shared" si="23"/>
        <v>5</v>
      </c>
      <c r="D590" s="10">
        <v>-2001350</v>
      </c>
      <c r="E590" s="7" t="s">
        <v>1357</v>
      </c>
      <c r="F590" s="7" t="str">
        <f t="shared" si="24"/>
        <v>21-06 10 80 40</v>
      </c>
      <c r="G590" s="7" t="str">
        <f t="shared" si="25"/>
        <v>Multiple Values</v>
      </c>
      <c r="H590" s="7" t="s">
        <v>1117</v>
      </c>
    </row>
    <row r="591" spans="1:8" x14ac:dyDescent="0.25">
      <c r="A591" s="7" t="s">
        <v>2330</v>
      </c>
      <c r="B591" s="7" t="s">
        <v>2331</v>
      </c>
      <c r="C591" s="9">
        <f t="shared" si="23"/>
        <v>5</v>
      </c>
      <c r="D591" s="10">
        <v>-2001350</v>
      </c>
      <c r="E591" s="7" t="s">
        <v>1117</v>
      </c>
      <c r="F591" s="7" t="str">
        <f t="shared" si="24"/>
        <v>21-06 10 80 60</v>
      </c>
      <c r="G591" s="7" t="str">
        <f t="shared" si="25"/>
        <v>N/A</v>
      </c>
      <c r="H591" s="7" t="s">
        <v>1117</v>
      </c>
    </row>
    <row r="592" spans="1:8" x14ac:dyDescent="0.25">
      <c r="A592" s="7" t="s">
        <v>139</v>
      </c>
      <c r="B592" s="7" t="s">
        <v>2332</v>
      </c>
      <c r="C592" s="9" t="str">
        <f t="shared" si="23"/>
        <v>3</v>
      </c>
      <c r="D592" s="10" t="s">
        <v>1115</v>
      </c>
      <c r="E592" s="7" t="s">
        <v>1117</v>
      </c>
      <c r="F592" s="7" t="str">
        <f t="shared" si="24"/>
        <v>21-06 20</v>
      </c>
      <c r="G592" s="7" t="str">
        <f t="shared" si="25"/>
        <v>N/A</v>
      </c>
      <c r="H592" s="7" t="s">
        <v>1117</v>
      </c>
    </row>
    <row r="593" spans="1:8" x14ac:dyDescent="0.25">
      <c r="A593" s="7" t="s">
        <v>140</v>
      </c>
      <c r="B593" s="7" t="s">
        <v>2333</v>
      </c>
      <c r="C593" s="9" t="str">
        <f t="shared" si="23"/>
        <v>4</v>
      </c>
      <c r="D593" s="25" t="s">
        <v>1115</v>
      </c>
      <c r="E593" s="7" t="s">
        <v>2334</v>
      </c>
      <c r="F593" s="7" t="str">
        <f t="shared" si="24"/>
        <v>21-06 20 10</v>
      </c>
      <c r="G593" s="7" t="str">
        <f t="shared" si="25"/>
        <v>22-02 80 00</v>
      </c>
      <c r="H593" s="7" t="s">
        <v>1117</v>
      </c>
    </row>
    <row r="594" spans="1:8" x14ac:dyDescent="0.25">
      <c r="A594" s="7" t="s">
        <v>2335</v>
      </c>
      <c r="B594" s="7" t="s">
        <v>2336</v>
      </c>
      <c r="C594" s="9">
        <f t="shared" si="23"/>
        <v>5</v>
      </c>
      <c r="D594" s="25" t="s">
        <v>1115</v>
      </c>
      <c r="E594" s="7" t="s">
        <v>2337</v>
      </c>
      <c r="F594" s="7" t="str">
        <f t="shared" si="24"/>
        <v>21-06 20 10 10</v>
      </c>
      <c r="G594" s="7" t="str">
        <f t="shared" si="25"/>
        <v>22-02 81 00</v>
      </c>
      <c r="H594" s="7" t="s">
        <v>1117</v>
      </c>
    </row>
    <row r="595" spans="1:8" x14ac:dyDescent="0.25">
      <c r="A595" s="7" t="s">
        <v>2338</v>
      </c>
      <c r="B595" s="7" t="s">
        <v>2339</v>
      </c>
      <c r="C595" s="9">
        <f t="shared" si="23"/>
        <v>5</v>
      </c>
      <c r="D595" s="25" t="s">
        <v>1115</v>
      </c>
      <c r="E595" s="7" t="s">
        <v>1357</v>
      </c>
      <c r="F595" s="7" t="str">
        <f t="shared" si="24"/>
        <v>21-06 20 10 20</v>
      </c>
      <c r="G595" s="7" t="str">
        <f t="shared" si="25"/>
        <v>Multiple Values</v>
      </c>
      <c r="H595" s="7" t="s">
        <v>1117</v>
      </c>
    </row>
    <row r="596" spans="1:8" x14ac:dyDescent="0.25">
      <c r="A596" s="7" t="s">
        <v>2340</v>
      </c>
      <c r="B596" s="7" t="s">
        <v>2341</v>
      </c>
      <c r="C596" s="9">
        <f t="shared" si="23"/>
        <v>5</v>
      </c>
      <c r="D596" s="25" t="s">
        <v>1115</v>
      </c>
      <c r="E596" s="7" t="s">
        <v>1357</v>
      </c>
      <c r="F596" s="7" t="str">
        <f t="shared" si="24"/>
        <v>21-06 20 10 30</v>
      </c>
      <c r="G596" s="7" t="str">
        <f t="shared" si="25"/>
        <v>Multiple Values</v>
      </c>
      <c r="H596" s="7" t="s">
        <v>1117</v>
      </c>
    </row>
    <row r="597" spans="1:8" x14ac:dyDescent="0.25">
      <c r="A597" s="7" t="s">
        <v>2342</v>
      </c>
      <c r="B597" s="7" t="s">
        <v>2343</v>
      </c>
      <c r="C597" s="9">
        <f t="shared" si="23"/>
        <v>5</v>
      </c>
      <c r="D597" s="25" t="s">
        <v>1115</v>
      </c>
      <c r="E597" s="7" t="s">
        <v>1357</v>
      </c>
      <c r="F597" s="7" t="str">
        <f t="shared" si="24"/>
        <v>21-06 20 10 40</v>
      </c>
      <c r="G597" s="7" t="str">
        <f t="shared" si="25"/>
        <v>Multiple Values</v>
      </c>
      <c r="H597" s="7" t="s">
        <v>1117</v>
      </c>
    </row>
    <row r="598" spans="1:8" x14ac:dyDescent="0.25">
      <c r="A598" s="7" t="s">
        <v>2344</v>
      </c>
      <c r="B598" s="7" t="s">
        <v>2345</v>
      </c>
      <c r="C598" s="9">
        <f t="shared" si="23"/>
        <v>5</v>
      </c>
      <c r="D598" s="25" t="s">
        <v>1115</v>
      </c>
      <c r="E598" s="7" t="s">
        <v>1357</v>
      </c>
      <c r="F598" s="7" t="str">
        <f t="shared" si="24"/>
        <v>21-06 20 10 50</v>
      </c>
      <c r="G598" s="7" t="str">
        <f t="shared" si="25"/>
        <v>Multiple Values</v>
      </c>
      <c r="H598" s="7" t="s">
        <v>1117</v>
      </c>
    </row>
    <row r="599" spans="1:8" x14ac:dyDescent="0.25">
      <c r="A599" s="7" t="s">
        <v>2346</v>
      </c>
      <c r="B599" s="7" t="s">
        <v>2347</v>
      </c>
      <c r="C599" s="9" t="str">
        <f t="shared" si="23"/>
        <v>3</v>
      </c>
      <c r="D599" s="10" t="s">
        <v>1115</v>
      </c>
      <c r="E599" s="7" t="s">
        <v>1117</v>
      </c>
      <c r="F599" s="7" t="str">
        <f t="shared" si="24"/>
        <v>21-06 30</v>
      </c>
      <c r="G599" s="7" t="str">
        <f t="shared" si="25"/>
        <v>N/A</v>
      </c>
      <c r="H599" s="7" t="s">
        <v>1117</v>
      </c>
    </row>
    <row r="600" spans="1:8" x14ac:dyDescent="0.25">
      <c r="A600" s="7" t="s">
        <v>2348</v>
      </c>
      <c r="B600" s="7" t="s">
        <v>2349</v>
      </c>
      <c r="C600" s="9" t="str">
        <f t="shared" si="23"/>
        <v>4</v>
      </c>
      <c r="D600" s="25" t="s">
        <v>1115</v>
      </c>
      <c r="E600" s="7" t="s">
        <v>2350</v>
      </c>
      <c r="F600" s="7" t="str">
        <f t="shared" si="24"/>
        <v>21-06 30 10</v>
      </c>
      <c r="G600" s="7" t="str">
        <f t="shared" si="25"/>
        <v>22-02 41 16</v>
      </c>
      <c r="H600" s="7" t="s">
        <v>1117</v>
      </c>
    </row>
    <row r="601" spans="1:8" x14ac:dyDescent="0.25">
      <c r="A601" s="7" t="s">
        <v>2351</v>
      </c>
      <c r="B601" s="7" t="s">
        <v>141</v>
      </c>
      <c r="C601" s="9">
        <f t="shared" si="23"/>
        <v>5</v>
      </c>
      <c r="D601" s="25" t="s">
        <v>1115</v>
      </c>
      <c r="E601" s="7" t="s">
        <v>2352</v>
      </c>
      <c r="F601" s="7" t="str">
        <f t="shared" si="24"/>
        <v>21-06 30 10 10</v>
      </c>
      <c r="G601" s="7" t="str">
        <f t="shared" si="25"/>
        <v>22-02 41 16 13</v>
      </c>
      <c r="H601" s="7" t="s">
        <v>1117</v>
      </c>
    </row>
    <row r="602" spans="1:8" x14ac:dyDescent="0.25">
      <c r="A602" s="7" t="s">
        <v>2353</v>
      </c>
      <c r="B602" s="7" t="s">
        <v>2354</v>
      </c>
      <c r="C602" s="9">
        <f t="shared" si="23"/>
        <v>5</v>
      </c>
      <c r="D602" s="25" t="s">
        <v>1115</v>
      </c>
      <c r="E602" s="7" t="s">
        <v>2355</v>
      </c>
      <c r="F602" s="7" t="str">
        <f t="shared" si="24"/>
        <v>21-06 30 10 30</v>
      </c>
      <c r="G602" s="7" t="str">
        <f t="shared" si="25"/>
        <v>22-02 41 16 23</v>
      </c>
      <c r="H602" s="7" t="s">
        <v>1117</v>
      </c>
    </row>
    <row r="603" spans="1:8" x14ac:dyDescent="0.25">
      <c r="A603" s="7" t="s">
        <v>2356</v>
      </c>
      <c r="B603" s="7" t="s">
        <v>2357</v>
      </c>
      <c r="C603" s="9">
        <f t="shared" si="23"/>
        <v>5</v>
      </c>
      <c r="D603" s="25" t="s">
        <v>1115</v>
      </c>
      <c r="E603" s="7" t="s">
        <v>2358</v>
      </c>
      <c r="F603" s="7" t="str">
        <f t="shared" si="24"/>
        <v>21-06 30 10 50</v>
      </c>
      <c r="G603" s="7" t="str">
        <f t="shared" si="25"/>
        <v>22-02 41 16 33</v>
      </c>
      <c r="H603" s="7" t="s">
        <v>1117</v>
      </c>
    </row>
    <row r="604" spans="1:8" x14ac:dyDescent="0.25">
      <c r="A604" s="7" t="s">
        <v>2359</v>
      </c>
      <c r="B604" s="7" t="s">
        <v>2360</v>
      </c>
      <c r="C604" s="9">
        <f t="shared" si="23"/>
        <v>5</v>
      </c>
      <c r="D604" s="25" t="s">
        <v>1115</v>
      </c>
      <c r="E604" s="7" t="s">
        <v>2361</v>
      </c>
      <c r="F604" s="7" t="str">
        <f t="shared" si="24"/>
        <v>21-06 30 10 70</v>
      </c>
      <c r="G604" s="7" t="str">
        <f t="shared" si="25"/>
        <v>22-02 41 16 43</v>
      </c>
      <c r="H604" s="7" t="s">
        <v>1117</v>
      </c>
    </row>
    <row r="605" spans="1:8" x14ac:dyDescent="0.25">
      <c r="A605" s="7" t="s">
        <v>2362</v>
      </c>
      <c r="B605" s="7" t="s">
        <v>2363</v>
      </c>
      <c r="C605" s="9" t="str">
        <f t="shared" si="23"/>
        <v>4</v>
      </c>
      <c r="D605" s="25" t="s">
        <v>1115</v>
      </c>
      <c r="E605" s="7" t="s">
        <v>2364</v>
      </c>
      <c r="F605" s="7" t="str">
        <f t="shared" si="24"/>
        <v>21-06 30 30</v>
      </c>
      <c r="G605" s="7" t="str">
        <f t="shared" si="25"/>
        <v>22-02 41 19</v>
      </c>
      <c r="H605" s="7" t="s">
        <v>1117</v>
      </c>
    </row>
    <row r="606" spans="1:8" x14ac:dyDescent="0.25">
      <c r="A606" s="7" t="s">
        <v>2365</v>
      </c>
      <c r="B606" s="7" t="s">
        <v>142</v>
      </c>
      <c r="C606" s="9">
        <f t="shared" si="23"/>
        <v>5</v>
      </c>
      <c r="D606" s="25" t="s">
        <v>1115</v>
      </c>
      <c r="E606" s="7" t="s">
        <v>2366</v>
      </c>
      <c r="F606" s="7" t="str">
        <f t="shared" si="24"/>
        <v>21-06 30 30 10</v>
      </c>
      <c r="G606" s="7" t="str">
        <f t="shared" si="25"/>
        <v>22-02 41 19 13</v>
      </c>
      <c r="H606" s="7" t="s">
        <v>1117</v>
      </c>
    </row>
    <row r="607" spans="1:8" x14ac:dyDescent="0.25">
      <c r="A607" s="7" t="s">
        <v>2367</v>
      </c>
      <c r="B607" s="7" t="s">
        <v>2368</v>
      </c>
      <c r="C607" s="9">
        <f t="shared" si="23"/>
        <v>5</v>
      </c>
      <c r="D607" s="25" t="s">
        <v>1115</v>
      </c>
      <c r="E607" s="7" t="s">
        <v>2369</v>
      </c>
      <c r="F607" s="7" t="str">
        <f t="shared" si="24"/>
        <v>21-06 30 30 30</v>
      </c>
      <c r="G607" s="7" t="str">
        <f t="shared" si="25"/>
        <v>22-02 41 19 16</v>
      </c>
      <c r="H607" s="7" t="s">
        <v>1117</v>
      </c>
    </row>
    <row r="608" spans="1:8" x14ac:dyDescent="0.25">
      <c r="A608" s="7" t="s">
        <v>2370</v>
      </c>
      <c r="B608" s="7" t="s">
        <v>2371</v>
      </c>
      <c r="C608" s="9">
        <f t="shared" si="23"/>
        <v>5</v>
      </c>
      <c r="D608" s="25" t="s">
        <v>1115</v>
      </c>
      <c r="E608" s="7" t="s">
        <v>2372</v>
      </c>
      <c r="F608" s="7" t="str">
        <f t="shared" si="24"/>
        <v>21-06 30 30 50</v>
      </c>
      <c r="G608" s="7" t="str">
        <f t="shared" si="25"/>
        <v>22-02 41 19 33</v>
      </c>
      <c r="H608" s="7" t="s">
        <v>1117</v>
      </c>
    </row>
    <row r="609" spans="1:8" x14ac:dyDescent="0.25">
      <c r="A609" s="7" t="s">
        <v>2373</v>
      </c>
      <c r="B609" s="7" t="s">
        <v>2374</v>
      </c>
      <c r="C609" s="9">
        <f t="shared" si="23"/>
        <v>5</v>
      </c>
      <c r="D609" s="25" t="s">
        <v>1115</v>
      </c>
      <c r="E609" s="7" t="s">
        <v>2375</v>
      </c>
      <c r="F609" s="7" t="str">
        <f t="shared" si="24"/>
        <v>21-06 30 30 70</v>
      </c>
      <c r="G609" s="7" t="str">
        <f t="shared" si="25"/>
        <v>22-02 41 91</v>
      </c>
      <c r="H609" s="7" t="s">
        <v>1117</v>
      </c>
    </row>
    <row r="610" spans="1:8" x14ac:dyDescent="0.25">
      <c r="A610" s="7" t="s">
        <v>2376</v>
      </c>
      <c r="B610" s="7" t="s">
        <v>2377</v>
      </c>
      <c r="C610" s="9" t="str">
        <f t="shared" si="23"/>
        <v>4</v>
      </c>
      <c r="D610" s="25" t="s">
        <v>1115</v>
      </c>
      <c r="E610" s="7" t="s">
        <v>2378</v>
      </c>
      <c r="F610" s="7" t="str">
        <f t="shared" si="24"/>
        <v>21-06 30 50</v>
      </c>
      <c r="G610" s="7" t="str">
        <f t="shared" si="25"/>
        <v>22-02 43 00</v>
      </c>
      <c r="H610" s="7" t="s">
        <v>1117</v>
      </c>
    </row>
    <row r="611" spans="1:8" x14ac:dyDescent="0.25">
      <c r="A611" s="7" t="s">
        <v>2379</v>
      </c>
      <c r="B611" s="7" t="s">
        <v>2380</v>
      </c>
      <c r="C611" s="9">
        <f t="shared" si="23"/>
        <v>5</v>
      </c>
      <c r="D611" s="25" t="s">
        <v>1115</v>
      </c>
      <c r="E611" s="7" t="s">
        <v>2381</v>
      </c>
      <c r="F611" s="7" t="str">
        <f t="shared" si="24"/>
        <v>21-06 30 50 10</v>
      </c>
      <c r="G611" s="7" t="str">
        <f t="shared" si="25"/>
        <v>22-02 43 13</v>
      </c>
      <c r="H611" s="7" t="s">
        <v>1117</v>
      </c>
    </row>
    <row r="612" spans="1:8" x14ac:dyDescent="0.25">
      <c r="A612" s="7" t="s">
        <v>2382</v>
      </c>
      <c r="B612" s="7" t="s">
        <v>2383</v>
      </c>
      <c r="C612" s="9">
        <f t="shared" si="23"/>
        <v>5</v>
      </c>
      <c r="D612" s="25" t="s">
        <v>1115</v>
      </c>
      <c r="E612" s="7" t="s">
        <v>2384</v>
      </c>
      <c r="F612" s="7" t="str">
        <f t="shared" si="24"/>
        <v>21-06 30 50 30</v>
      </c>
      <c r="G612" s="7" t="str">
        <f t="shared" si="25"/>
        <v>22-02 43 16</v>
      </c>
      <c r="H612" s="7" t="s">
        <v>1117</v>
      </c>
    </row>
    <row r="613" spans="1:8" x14ac:dyDescent="0.25">
      <c r="A613" s="7" t="s">
        <v>143</v>
      </c>
      <c r="B613" s="7" t="s">
        <v>2385</v>
      </c>
      <c r="C613" s="9" t="str">
        <f t="shared" si="23"/>
        <v>2</v>
      </c>
      <c r="D613" s="10" t="s">
        <v>1115</v>
      </c>
      <c r="E613" s="7" t="s">
        <v>1117</v>
      </c>
      <c r="F613" s="7" t="str">
        <f t="shared" si="24"/>
        <v>21-07</v>
      </c>
      <c r="G613" s="7" t="str">
        <f t="shared" si="25"/>
        <v>N/A</v>
      </c>
      <c r="H613" s="7" t="s">
        <v>1117</v>
      </c>
    </row>
    <row r="614" spans="1:8" x14ac:dyDescent="0.25">
      <c r="A614" s="7" t="s">
        <v>144</v>
      </c>
      <c r="B614" s="7" t="s">
        <v>145</v>
      </c>
      <c r="C614" s="9" t="str">
        <f t="shared" si="23"/>
        <v>3</v>
      </c>
      <c r="D614" s="10" t="s">
        <v>1115</v>
      </c>
      <c r="E614" s="7" t="s">
        <v>2386</v>
      </c>
      <c r="F614" s="7" t="str">
        <f t="shared" si="24"/>
        <v>21-07 10</v>
      </c>
      <c r="G614" s="7" t="str">
        <f t="shared" si="25"/>
        <v>22-31 00 00</v>
      </c>
      <c r="H614" s="7" t="s">
        <v>1117</v>
      </c>
    </row>
    <row r="615" spans="1:8" x14ac:dyDescent="0.25">
      <c r="A615" s="7" t="s">
        <v>146</v>
      </c>
      <c r="B615" s="7" t="s">
        <v>147</v>
      </c>
      <c r="C615" s="9" t="str">
        <f t="shared" si="23"/>
        <v>4</v>
      </c>
      <c r="D615" s="25" t="s">
        <v>1115</v>
      </c>
      <c r="E615" s="7" t="s">
        <v>2387</v>
      </c>
      <c r="F615" s="7" t="str">
        <f t="shared" si="24"/>
        <v>21-07 10 10</v>
      </c>
      <c r="G615" s="7" t="str">
        <f t="shared" si="25"/>
        <v>22-31 10 00</v>
      </c>
      <c r="H615" s="7" t="s">
        <v>1117</v>
      </c>
    </row>
    <row r="616" spans="1:8" x14ac:dyDescent="0.25">
      <c r="A616" s="7" t="s">
        <v>2388</v>
      </c>
      <c r="B616" s="7" t="s">
        <v>2389</v>
      </c>
      <c r="C616" s="9">
        <f t="shared" si="23"/>
        <v>5</v>
      </c>
      <c r="D616" s="25" t="s">
        <v>1115</v>
      </c>
      <c r="E616" s="7" t="s">
        <v>2390</v>
      </c>
      <c r="F616" s="7" t="str">
        <f t="shared" si="24"/>
        <v>21-07 10 10 10</v>
      </c>
      <c r="G616" s="7" t="str">
        <f t="shared" si="25"/>
        <v>22-31 11 00</v>
      </c>
      <c r="H616" s="7" t="s">
        <v>1117</v>
      </c>
    </row>
    <row r="617" spans="1:8" x14ac:dyDescent="0.25">
      <c r="A617" s="7" t="s">
        <v>2391</v>
      </c>
      <c r="B617" s="7" t="s">
        <v>2392</v>
      </c>
      <c r="C617" s="9">
        <f t="shared" si="23"/>
        <v>5</v>
      </c>
      <c r="D617" s="25" t="s">
        <v>1115</v>
      </c>
      <c r="E617" s="7" t="s">
        <v>2393</v>
      </c>
      <c r="F617" s="7" t="str">
        <f t="shared" si="24"/>
        <v>21-07 10 10 30</v>
      </c>
      <c r="G617" s="7" t="str">
        <f t="shared" si="25"/>
        <v>22-31 13 00</v>
      </c>
      <c r="H617" s="7" t="s">
        <v>1117</v>
      </c>
    </row>
    <row r="618" spans="1:8" x14ac:dyDescent="0.25">
      <c r="A618" s="7" t="s">
        <v>2394</v>
      </c>
      <c r="B618" s="7" t="s">
        <v>2395</v>
      </c>
      <c r="C618" s="9">
        <f t="shared" si="23"/>
        <v>5</v>
      </c>
      <c r="D618" s="25" t="s">
        <v>1115</v>
      </c>
      <c r="E618" s="7" t="s">
        <v>1357</v>
      </c>
      <c r="F618" s="7" t="str">
        <f t="shared" si="24"/>
        <v>21-07 10 10 50</v>
      </c>
      <c r="G618" s="7" t="str">
        <f t="shared" si="25"/>
        <v>Multiple Values</v>
      </c>
      <c r="H618" s="7" t="s">
        <v>1117</v>
      </c>
    </row>
    <row r="619" spans="1:8" x14ac:dyDescent="0.25">
      <c r="A619" s="7" t="s">
        <v>148</v>
      </c>
      <c r="B619" s="7" t="s">
        <v>2396</v>
      </c>
      <c r="C619" s="9" t="str">
        <f t="shared" si="23"/>
        <v>4</v>
      </c>
      <c r="D619" s="25" t="s">
        <v>1115</v>
      </c>
      <c r="E619" s="7" t="s">
        <v>1117</v>
      </c>
      <c r="F619" s="7" t="str">
        <f t="shared" si="24"/>
        <v>21-07 10 20</v>
      </c>
      <c r="G619" s="7" t="str">
        <f t="shared" si="25"/>
        <v>N/A</v>
      </c>
      <c r="H619" s="7" t="s">
        <v>1117</v>
      </c>
    </row>
    <row r="620" spans="1:8" x14ac:dyDescent="0.25">
      <c r="A620" s="7" t="s">
        <v>2397</v>
      </c>
      <c r="B620" s="7" t="s">
        <v>2398</v>
      </c>
      <c r="C620" s="9">
        <f t="shared" si="23"/>
        <v>5</v>
      </c>
      <c r="D620" s="25" t="s">
        <v>1115</v>
      </c>
      <c r="E620" s="7" t="s">
        <v>1117</v>
      </c>
      <c r="F620" s="7" t="str">
        <f t="shared" si="24"/>
        <v>21-07 10 20 10</v>
      </c>
      <c r="G620" s="7" t="str">
        <f t="shared" si="25"/>
        <v>N/A</v>
      </c>
      <c r="H620" s="7" t="s">
        <v>1117</v>
      </c>
    </row>
    <row r="621" spans="1:8" x14ac:dyDescent="0.25">
      <c r="A621" s="7" t="s">
        <v>2399</v>
      </c>
      <c r="B621" s="7" t="s">
        <v>2400</v>
      </c>
      <c r="C621" s="9">
        <f t="shared" si="23"/>
        <v>5</v>
      </c>
      <c r="D621" s="25" t="s">
        <v>1115</v>
      </c>
      <c r="E621" s="7" t="s">
        <v>1117</v>
      </c>
      <c r="F621" s="7" t="str">
        <f t="shared" si="24"/>
        <v>21-07 10 20 30</v>
      </c>
      <c r="G621" s="7" t="str">
        <f t="shared" si="25"/>
        <v>N/A</v>
      </c>
      <c r="H621" s="7" t="s">
        <v>1117</v>
      </c>
    </row>
    <row r="622" spans="1:8" x14ac:dyDescent="0.25">
      <c r="A622" s="7" t="s">
        <v>2401</v>
      </c>
      <c r="B622" s="7" t="s">
        <v>2402</v>
      </c>
      <c r="C622" s="9">
        <f t="shared" si="23"/>
        <v>5</v>
      </c>
      <c r="D622" s="25" t="s">
        <v>1115</v>
      </c>
      <c r="E622" s="7" t="s">
        <v>2403</v>
      </c>
      <c r="F622" s="7" t="str">
        <f t="shared" si="24"/>
        <v>21-07 10 20 50</v>
      </c>
      <c r="G622" s="7" t="str">
        <f t="shared" si="25"/>
        <v>22-02 41 13</v>
      </c>
      <c r="H622" s="7" t="s">
        <v>1117</v>
      </c>
    </row>
    <row r="623" spans="1:8" x14ac:dyDescent="0.25">
      <c r="A623" s="7" t="s">
        <v>149</v>
      </c>
      <c r="B623" s="7" t="s">
        <v>2404</v>
      </c>
      <c r="C623" s="9" t="str">
        <f t="shared" si="23"/>
        <v>4</v>
      </c>
      <c r="D623" s="25" t="s">
        <v>1115</v>
      </c>
      <c r="E623" s="7" t="s">
        <v>1117</v>
      </c>
      <c r="F623" s="7" t="str">
        <f t="shared" si="24"/>
        <v>21-07 10 30</v>
      </c>
      <c r="G623" s="7" t="str">
        <f t="shared" si="25"/>
        <v>N/A</v>
      </c>
      <c r="H623" s="7" t="s">
        <v>1117</v>
      </c>
    </row>
    <row r="624" spans="1:8" x14ac:dyDescent="0.25">
      <c r="A624" s="7" t="s">
        <v>2405</v>
      </c>
      <c r="B624" s="7" t="s">
        <v>2406</v>
      </c>
      <c r="C624" s="9">
        <f t="shared" si="23"/>
        <v>5</v>
      </c>
      <c r="D624" s="25" t="s">
        <v>1115</v>
      </c>
      <c r="E624" s="7" t="s">
        <v>1117</v>
      </c>
      <c r="F624" s="7" t="str">
        <f t="shared" si="24"/>
        <v>21-07 10 30 10</v>
      </c>
      <c r="G624" s="7" t="str">
        <f t="shared" si="25"/>
        <v>N/A</v>
      </c>
      <c r="H624" s="7" t="s">
        <v>1117</v>
      </c>
    </row>
    <row r="625" spans="1:8" x14ac:dyDescent="0.25">
      <c r="A625" s="7" t="s">
        <v>2407</v>
      </c>
      <c r="B625" s="7" t="s">
        <v>2408</v>
      </c>
      <c r="C625" s="9" t="str">
        <f t="shared" si="23"/>
        <v>4</v>
      </c>
      <c r="D625" s="25" t="s">
        <v>1115</v>
      </c>
      <c r="E625" s="7" t="s">
        <v>2409</v>
      </c>
      <c r="F625" s="7" t="str">
        <f t="shared" si="24"/>
        <v>21-07 10 50</v>
      </c>
      <c r="G625" s="7" t="str">
        <f t="shared" si="25"/>
        <v>22-02 50 00</v>
      </c>
      <c r="H625" s="7" t="s">
        <v>1117</v>
      </c>
    </row>
    <row r="626" spans="1:8" x14ac:dyDescent="0.25">
      <c r="A626" s="7" t="s">
        <v>2410</v>
      </c>
      <c r="B626" s="7" t="s">
        <v>2411</v>
      </c>
      <c r="C626" s="9">
        <f t="shared" ref="C626:C689" si="26">IF(LEN(A626)=1,"2",IF(LEN(A626)=3,"3",IF(LEN(A626)=5,"4",5)))</f>
        <v>5</v>
      </c>
      <c r="D626" s="25" t="s">
        <v>1115</v>
      </c>
      <c r="E626" s="7" t="s">
        <v>1357</v>
      </c>
      <c r="F626" s="7" t="str">
        <f t="shared" si="24"/>
        <v>21-07 10 50 10</v>
      </c>
      <c r="G626" s="7" t="str">
        <f t="shared" si="25"/>
        <v>Multiple Values</v>
      </c>
      <c r="H626" s="7" t="s">
        <v>1117</v>
      </c>
    </row>
    <row r="627" spans="1:8" x14ac:dyDescent="0.25">
      <c r="A627" s="7" t="s">
        <v>2412</v>
      </c>
      <c r="B627" s="7" t="s">
        <v>2413</v>
      </c>
      <c r="C627" s="9">
        <f t="shared" si="26"/>
        <v>5</v>
      </c>
      <c r="D627" s="25" t="s">
        <v>1115</v>
      </c>
      <c r="E627" s="7" t="s">
        <v>1357</v>
      </c>
      <c r="F627" s="7" t="str">
        <f t="shared" ref="F627:F690" si="27">IF(CODE(LEFT(A627,1))=49,"N/A",CONCATENATE("21-",IF(SUM(CODE(LEFT(A627,1))-64)&lt;10,CONCATENATE("0",SUM(CODE(LEFT(A627,1))-64)),SUM(CODE(LEFT(A627,1))-64)),IF(LEN(A627)=1,"",IF(LEN(A627)=3,CONCATENATE(" ",MID(A627,2,2)),IF(LEN(A627)=5,CONCATENATE(" ",MID(A627,2,2)," ",MID(A627,4,2)),CONCATENATE(" ",MID(A627,2,2)," ",MID(A627,4,2)," ",RIGHT(A627,2)))))))</f>
        <v>21-07 10 50 15</v>
      </c>
      <c r="G627" s="7" t="str">
        <f t="shared" si="25"/>
        <v>Multiple Values</v>
      </c>
      <c r="H627" s="7" t="s">
        <v>1117</v>
      </c>
    </row>
    <row r="628" spans="1:8" x14ac:dyDescent="0.25">
      <c r="A628" s="7" t="s">
        <v>2414</v>
      </c>
      <c r="B628" s="7" t="s">
        <v>2415</v>
      </c>
      <c r="C628" s="9">
        <f t="shared" si="26"/>
        <v>5</v>
      </c>
      <c r="D628" s="25" t="s">
        <v>1115</v>
      </c>
      <c r="E628" s="7" t="s">
        <v>1357</v>
      </c>
      <c r="F628" s="7" t="str">
        <f t="shared" si="27"/>
        <v>21-07 10 50 20</v>
      </c>
      <c r="G628" s="7" t="str">
        <f t="shared" si="25"/>
        <v>Multiple Values</v>
      </c>
      <c r="H628" s="7" t="s">
        <v>1117</v>
      </c>
    </row>
    <row r="629" spans="1:8" x14ac:dyDescent="0.25">
      <c r="A629" s="7" t="s">
        <v>2416</v>
      </c>
      <c r="B629" s="7" t="s">
        <v>2417</v>
      </c>
      <c r="C629" s="9">
        <f t="shared" si="26"/>
        <v>5</v>
      </c>
      <c r="D629" s="25" t="s">
        <v>1115</v>
      </c>
      <c r="E629" s="7" t="s">
        <v>1357</v>
      </c>
      <c r="F629" s="7" t="str">
        <f t="shared" si="27"/>
        <v>21-07 10 50 25</v>
      </c>
      <c r="G629" s="7" t="str">
        <f t="shared" si="25"/>
        <v>Multiple Values</v>
      </c>
      <c r="H629" s="7" t="s">
        <v>1117</v>
      </c>
    </row>
    <row r="630" spans="1:8" x14ac:dyDescent="0.25">
      <c r="A630" s="7" t="s">
        <v>2418</v>
      </c>
      <c r="B630" s="7" t="s">
        <v>2419</v>
      </c>
      <c r="C630" s="9">
        <f t="shared" si="26"/>
        <v>5</v>
      </c>
      <c r="D630" s="25" t="s">
        <v>1115</v>
      </c>
      <c r="E630" s="7" t="s">
        <v>2420</v>
      </c>
      <c r="F630" s="7" t="str">
        <f t="shared" si="27"/>
        <v>21-07 10 50 30</v>
      </c>
      <c r="G630" s="7" t="str">
        <f t="shared" si="25"/>
        <v>22-02 55 00</v>
      </c>
      <c r="H630" s="7" t="s">
        <v>1117</v>
      </c>
    </row>
    <row r="631" spans="1:8" x14ac:dyDescent="0.25">
      <c r="A631" s="7" t="s">
        <v>2421</v>
      </c>
      <c r="B631" s="7" t="s">
        <v>2422</v>
      </c>
      <c r="C631" s="9">
        <f t="shared" si="26"/>
        <v>5</v>
      </c>
      <c r="D631" s="25" t="s">
        <v>1115</v>
      </c>
      <c r="E631" s="7" t="s">
        <v>1357</v>
      </c>
      <c r="F631" s="7" t="str">
        <f t="shared" si="27"/>
        <v>21-07 10 50 40</v>
      </c>
      <c r="G631" s="7" t="str">
        <f t="shared" si="25"/>
        <v>Multiple Values</v>
      </c>
      <c r="H631" s="7" t="s">
        <v>1117</v>
      </c>
    </row>
    <row r="632" spans="1:8" x14ac:dyDescent="0.25">
      <c r="A632" s="7" t="s">
        <v>2423</v>
      </c>
      <c r="B632" s="7" t="s">
        <v>2424</v>
      </c>
      <c r="C632" s="9">
        <f t="shared" si="26"/>
        <v>5</v>
      </c>
      <c r="D632" s="25" t="s">
        <v>1115</v>
      </c>
      <c r="E632" s="7" t="s">
        <v>1357</v>
      </c>
      <c r="F632" s="7" t="str">
        <f t="shared" si="27"/>
        <v>21-07 10 50 45</v>
      </c>
      <c r="G632" s="7" t="str">
        <f t="shared" si="25"/>
        <v>Multiple Values</v>
      </c>
      <c r="H632" s="7" t="s">
        <v>1117</v>
      </c>
    </row>
    <row r="633" spans="1:8" x14ac:dyDescent="0.25">
      <c r="A633" s="7" t="s">
        <v>2425</v>
      </c>
      <c r="B633" s="7" t="s">
        <v>2426</v>
      </c>
      <c r="C633" s="9">
        <f t="shared" si="26"/>
        <v>5</v>
      </c>
      <c r="D633" s="25" t="s">
        <v>1115</v>
      </c>
      <c r="E633" s="7" t="s">
        <v>2427</v>
      </c>
      <c r="F633" s="7" t="str">
        <f t="shared" si="27"/>
        <v>21-07 10 50 50</v>
      </c>
      <c r="G633" s="7" t="str">
        <f t="shared" si="25"/>
        <v>22-02 86 00</v>
      </c>
      <c r="H633" s="7" t="s">
        <v>1117</v>
      </c>
    </row>
    <row r="634" spans="1:8" x14ac:dyDescent="0.25">
      <c r="A634" s="7" t="s">
        <v>2428</v>
      </c>
      <c r="B634" s="7" t="s">
        <v>2429</v>
      </c>
      <c r="C634" s="9">
        <f t="shared" si="26"/>
        <v>5</v>
      </c>
      <c r="D634" s="25" t="s">
        <v>1115</v>
      </c>
      <c r="E634" s="7" t="s">
        <v>1357</v>
      </c>
      <c r="F634" s="7" t="str">
        <f t="shared" si="27"/>
        <v>21-07 10 50 60</v>
      </c>
      <c r="G634" s="7" t="str">
        <f t="shared" si="25"/>
        <v>Multiple Values</v>
      </c>
      <c r="H634" s="7" t="s">
        <v>1117</v>
      </c>
    </row>
    <row r="635" spans="1:8" x14ac:dyDescent="0.25">
      <c r="A635" s="7" t="s">
        <v>2430</v>
      </c>
      <c r="B635" s="7" t="s">
        <v>2431</v>
      </c>
      <c r="C635" s="9">
        <f t="shared" si="26"/>
        <v>5</v>
      </c>
      <c r="D635" s="25" t="s">
        <v>1115</v>
      </c>
      <c r="E635" s="7" t="s">
        <v>1357</v>
      </c>
      <c r="F635" s="7" t="str">
        <f t="shared" si="27"/>
        <v>21-07 10 50 80</v>
      </c>
      <c r="G635" s="7" t="str">
        <f t="shared" si="25"/>
        <v>Multiple Values</v>
      </c>
      <c r="H635" s="7" t="s">
        <v>1117</v>
      </c>
    </row>
    <row r="636" spans="1:8" x14ac:dyDescent="0.25">
      <c r="A636" s="7" t="s">
        <v>2432</v>
      </c>
      <c r="B636" s="7" t="s">
        <v>150</v>
      </c>
      <c r="C636" s="9" t="str">
        <f t="shared" si="26"/>
        <v>4</v>
      </c>
      <c r="D636" s="25" t="s">
        <v>1115</v>
      </c>
      <c r="E636" s="7" t="s">
        <v>2433</v>
      </c>
      <c r="F636" s="7" t="str">
        <f t="shared" si="27"/>
        <v>21-07 10 70</v>
      </c>
      <c r="G636" s="7" t="str">
        <f t="shared" si="25"/>
        <v>22-31 20 00</v>
      </c>
      <c r="H636" s="7" t="s">
        <v>1117</v>
      </c>
    </row>
    <row r="637" spans="1:8" x14ac:dyDescent="0.25">
      <c r="A637" s="7" t="s">
        <v>2434</v>
      </c>
      <c r="B637" s="7" t="s">
        <v>2435</v>
      </c>
      <c r="C637" s="9">
        <f t="shared" si="26"/>
        <v>5</v>
      </c>
      <c r="D637" s="10">
        <v>-2001340</v>
      </c>
      <c r="E637" s="7" t="s">
        <v>1357</v>
      </c>
      <c r="F637" s="7" t="str">
        <f t="shared" si="27"/>
        <v>21-07 10 70 10</v>
      </c>
      <c r="G637" s="7" t="str">
        <f t="shared" si="25"/>
        <v>Multiple Values</v>
      </c>
      <c r="H637" s="7" t="s">
        <v>1117</v>
      </c>
    </row>
    <row r="638" spans="1:8" x14ac:dyDescent="0.25">
      <c r="A638" s="7" t="s">
        <v>2436</v>
      </c>
      <c r="B638" s="7" t="s">
        <v>2437</v>
      </c>
      <c r="C638" s="9">
        <f t="shared" si="26"/>
        <v>5</v>
      </c>
      <c r="D638" s="25" t="s">
        <v>1115</v>
      </c>
      <c r="E638" s="7" t="s">
        <v>1357</v>
      </c>
      <c r="F638" s="7" t="str">
        <f t="shared" si="27"/>
        <v>21-07 10 70 20</v>
      </c>
      <c r="G638" s="7" t="str">
        <f t="shared" si="25"/>
        <v>Multiple Values</v>
      </c>
      <c r="H638" s="7" t="s">
        <v>1117</v>
      </c>
    </row>
    <row r="639" spans="1:8" x14ac:dyDescent="0.25">
      <c r="A639" s="7" t="s">
        <v>2438</v>
      </c>
      <c r="B639" s="7" t="s">
        <v>151</v>
      </c>
      <c r="C639" s="9">
        <f t="shared" si="26"/>
        <v>5</v>
      </c>
      <c r="D639" s="25" t="s">
        <v>1115</v>
      </c>
      <c r="E639" s="7" t="s">
        <v>1357</v>
      </c>
      <c r="F639" s="7" t="str">
        <f t="shared" si="27"/>
        <v>21-07 10 70 30</v>
      </c>
      <c r="G639" s="7" t="str">
        <f t="shared" si="25"/>
        <v>Multiple Values</v>
      </c>
      <c r="H639" s="7" t="s">
        <v>1117</v>
      </c>
    </row>
    <row r="640" spans="1:8" x14ac:dyDescent="0.25">
      <c r="A640" s="7" t="s">
        <v>2439</v>
      </c>
      <c r="B640" s="7" t="s">
        <v>2440</v>
      </c>
      <c r="C640" s="9">
        <f t="shared" si="26"/>
        <v>5</v>
      </c>
      <c r="D640" s="25" t="s">
        <v>1115</v>
      </c>
      <c r="E640" s="7" t="s">
        <v>2441</v>
      </c>
      <c r="F640" s="7" t="str">
        <f t="shared" si="27"/>
        <v>21-07 10 70 35</v>
      </c>
      <c r="G640" s="7" t="str">
        <f t="shared" si="25"/>
        <v>22-31 25 00</v>
      </c>
      <c r="H640" s="7" t="s">
        <v>1117</v>
      </c>
    </row>
    <row r="641" spans="1:8" x14ac:dyDescent="0.25">
      <c r="A641" s="7" t="s">
        <v>2442</v>
      </c>
      <c r="B641" s="7" t="s">
        <v>2443</v>
      </c>
      <c r="C641" s="9">
        <f t="shared" si="26"/>
        <v>5</v>
      </c>
      <c r="D641" s="25" t="s">
        <v>1115</v>
      </c>
      <c r="E641" s="7" t="s">
        <v>1357</v>
      </c>
      <c r="F641" s="7" t="str">
        <f t="shared" si="27"/>
        <v>21-07 10 70 40</v>
      </c>
      <c r="G641" s="7" t="str">
        <f t="shared" si="25"/>
        <v>Multiple Values</v>
      </c>
      <c r="H641" s="7" t="s">
        <v>1117</v>
      </c>
    </row>
    <row r="642" spans="1:8" x14ac:dyDescent="0.25">
      <c r="A642" s="7" t="s">
        <v>2444</v>
      </c>
      <c r="B642" s="7" t="s">
        <v>2445</v>
      </c>
      <c r="C642" s="9">
        <f t="shared" si="26"/>
        <v>5</v>
      </c>
      <c r="D642" s="25" t="s">
        <v>1115</v>
      </c>
      <c r="E642" s="7" t="s">
        <v>1357</v>
      </c>
      <c r="F642" s="7" t="str">
        <f t="shared" si="27"/>
        <v>21-07 10 70 45</v>
      </c>
      <c r="G642" s="7" t="str">
        <f t="shared" si="25"/>
        <v>Multiple Values</v>
      </c>
      <c r="H642" s="7" t="s">
        <v>1117</v>
      </c>
    </row>
    <row r="643" spans="1:8" x14ac:dyDescent="0.25">
      <c r="A643" s="7" t="s">
        <v>2446</v>
      </c>
      <c r="B643" s="7" t="s">
        <v>2447</v>
      </c>
      <c r="C643" s="9">
        <f t="shared" si="26"/>
        <v>5</v>
      </c>
      <c r="D643" s="25" t="s">
        <v>1115</v>
      </c>
      <c r="E643" s="7" t="s">
        <v>1357</v>
      </c>
      <c r="F643" s="7" t="str">
        <f t="shared" si="27"/>
        <v>21-07 10 70 50</v>
      </c>
      <c r="G643" s="7" t="str">
        <f t="shared" si="25"/>
        <v>Multiple Values</v>
      </c>
      <c r="H643" s="7" t="s">
        <v>1117</v>
      </c>
    </row>
    <row r="644" spans="1:8" x14ac:dyDescent="0.25">
      <c r="A644" s="7" t="s">
        <v>2448</v>
      </c>
      <c r="B644" s="7" t="s">
        <v>2449</v>
      </c>
      <c r="C644" s="9">
        <f t="shared" si="26"/>
        <v>5</v>
      </c>
      <c r="D644" s="25" t="s">
        <v>1115</v>
      </c>
      <c r="E644" s="7" t="s">
        <v>1357</v>
      </c>
      <c r="F644" s="7" t="str">
        <f t="shared" si="27"/>
        <v>21-07 10 70 55</v>
      </c>
      <c r="G644" s="7" t="str">
        <f t="shared" si="25"/>
        <v>Multiple Values</v>
      </c>
      <c r="H644" s="7" t="s">
        <v>1117</v>
      </c>
    </row>
    <row r="645" spans="1:8" x14ac:dyDescent="0.25">
      <c r="A645" s="7" t="s">
        <v>2450</v>
      </c>
      <c r="B645" s="7" t="s">
        <v>2451</v>
      </c>
      <c r="C645" s="9">
        <f t="shared" si="26"/>
        <v>5</v>
      </c>
      <c r="D645" s="25" t="s">
        <v>1115</v>
      </c>
      <c r="E645" s="7" t="s">
        <v>1357</v>
      </c>
      <c r="F645" s="7" t="str">
        <f t="shared" si="27"/>
        <v>21-07 10 70 60</v>
      </c>
      <c r="G645" s="7" t="str">
        <f t="shared" si="25"/>
        <v>Multiple Values</v>
      </c>
      <c r="H645" s="7" t="s">
        <v>1117</v>
      </c>
    </row>
    <row r="646" spans="1:8" x14ac:dyDescent="0.25">
      <c r="A646" s="7" t="s">
        <v>2452</v>
      </c>
      <c r="B646" s="7" t="s">
        <v>2453</v>
      </c>
      <c r="C646" s="9">
        <f t="shared" si="26"/>
        <v>5</v>
      </c>
      <c r="D646" s="25" t="s">
        <v>1115</v>
      </c>
      <c r="E646" s="7" t="s">
        <v>2454</v>
      </c>
      <c r="F646" s="7" t="str">
        <f t="shared" si="27"/>
        <v>21-07 10 70 65</v>
      </c>
      <c r="G646" s="7" t="str">
        <f t="shared" si="25"/>
        <v>22-31 37 00</v>
      </c>
      <c r="H646" s="7" t="s">
        <v>1117</v>
      </c>
    </row>
    <row r="647" spans="1:8" x14ac:dyDescent="0.25">
      <c r="A647" s="7" t="s">
        <v>2455</v>
      </c>
      <c r="B647" s="7" t="s">
        <v>2456</v>
      </c>
      <c r="C647" s="9">
        <f t="shared" si="26"/>
        <v>5</v>
      </c>
      <c r="D647" s="25" t="s">
        <v>1115</v>
      </c>
      <c r="E647" s="7" t="s">
        <v>1357</v>
      </c>
      <c r="F647" s="7" t="str">
        <f t="shared" si="27"/>
        <v>21-07 10 70 70</v>
      </c>
      <c r="G647" s="7" t="str">
        <f t="shared" si="25"/>
        <v>Multiple Values</v>
      </c>
      <c r="H647" s="7" t="s">
        <v>1117</v>
      </c>
    </row>
    <row r="648" spans="1:8" x14ac:dyDescent="0.25">
      <c r="A648" s="7" t="s">
        <v>2457</v>
      </c>
      <c r="B648" s="7" t="s">
        <v>2458</v>
      </c>
      <c r="C648" s="9">
        <f t="shared" si="26"/>
        <v>5</v>
      </c>
      <c r="D648" s="25" t="s">
        <v>1115</v>
      </c>
      <c r="E648" s="7" t="s">
        <v>2459</v>
      </c>
      <c r="F648" s="7" t="str">
        <f t="shared" si="27"/>
        <v>21-07 10 70 80</v>
      </c>
      <c r="G648" s="7" t="str">
        <f t="shared" si="25"/>
        <v>22-35 73 13</v>
      </c>
      <c r="H648" s="7" t="s">
        <v>1117</v>
      </c>
    </row>
    <row r="649" spans="1:8" x14ac:dyDescent="0.25">
      <c r="A649" s="7" t="s">
        <v>2460</v>
      </c>
      <c r="B649" s="7" t="s">
        <v>2461</v>
      </c>
      <c r="C649" s="9">
        <f t="shared" si="26"/>
        <v>5</v>
      </c>
      <c r="D649" s="25" t="s">
        <v>1115</v>
      </c>
      <c r="E649" s="7" t="s">
        <v>1357</v>
      </c>
      <c r="F649" s="7" t="str">
        <f t="shared" si="27"/>
        <v>21-07 10 70 90</v>
      </c>
      <c r="G649" s="7" t="str">
        <f t="shared" si="25"/>
        <v>Multiple Values</v>
      </c>
      <c r="H649" s="7" t="s">
        <v>1117</v>
      </c>
    </row>
    <row r="650" spans="1:8" x14ac:dyDescent="0.25">
      <c r="A650" s="7" t="s">
        <v>152</v>
      </c>
      <c r="B650" s="7" t="s">
        <v>153</v>
      </c>
      <c r="C650" s="9" t="str">
        <f t="shared" si="26"/>
        <v>3</v>
      </c>
      <c r="D650" s="10" t="s">
        <v>1115</v>
      </c>
      <c r="E650" s="7" t="s">
        <v>1117</v>
      </c>
      <c r="F650" s="7" t="str">
        <f t="shared" si="27"/>
        <v>21-07 20</v>
      </c>
      <c r="G650" s="7" t="str">
        <f t="shared" ref="G650:G713" si="28">IF(E650="Multiple Values","Multiple Values",IF(E650="N/A","N/A",IF(LEN(E650)&gt;8,CONCATENATE("22-",LEFT(E650,8)," ",RIGHT(E650,2)),CONCATENATE("22-",E650))))</f>
        <v>N/A</v>
      </c>
      <c r="H650" s="7" t="s">
        <v>1117</v>
      </c>
    </row>
    <row r="651" spans="1:8" x14ac:dyDescent="0.25">
      <c r="A651" s="7" t="s">
        <v>154</v>
      </c>
      <c r="B651" s="7" t="s">
        <v>155</v>
      </c>
      <c r="C651" s="9" t="str">
        <f t="shared" si="26"/>
        <v>4</v>
      </c>
      <c r="D651" s="25" t="s">
        <v>1115</v>
      </c>
      <c r="E651" s="7" t="s">
        <v>1117</v>
      </c>
      <c r="F651" s="7" t="str">
        <f t="shared" si="27"/>
        <v>21-07 20 10</v>
      </c>
      <c r="G651" s="7" t="str">
        <f t="shared" si="28"/>
        <v>N/A</v>
      </c>
      <c r="H651" s="7" t="s">
        <v>1117</v>
      </c>
    </row>
    <row r="652" spans="1:8" x14ac:dyDescent="0.25">
      <c r="A652" s="7" t="s">
        <v>2462</v>
      </c>
      <c r="B652" s="7" t="s">
        <v>2463</v>
      </c>
      <c r="C652" s="9">
        <f t="shared" si="26"/>
        <v>5</v>
      </c>
      <c r="D652" s="25">
        <v>-2001220</v>
      </c>
      <c r="E652" s="7" t="s">
        <v>1357</v>
      </c>
      <c r="F652" s="7" t="str">
        <f t="shared" si="27"/>
        <v>21-07 20 10 10</v>
      </c>
      <c r="G652" s="7" t="str">
        <f t="shared" si="28"/>
        <v>Multiple Values</v>
      </c>
      <c r="H652" s="7" t="s">
        <v>1117</v>
      </c>
    </row>
    <row r="653" spans="1:8" x14ac:dyDescent="0.25">
      <c r="A653" s="7" t="s">
        <v>2464</v>
      </c>
      <c r="B653" s="7" t="s">
        <v>2465</v>
      </c>
      <c r="C653" s="9">
        <f t="shared" si="26"/>
        <v>5</v>
      </c>
      <c r="D653" s="25">
        <v>-2001220</v>
      </c>
      <c r="E653" s="7" t="s">
        <v>2466</v>
      </c>
      <c r="F653" s="7" t="str">
        <f t="shared" si="27"/>
        <v>21-07 20 10 20</v>
      </c>
      <c r="G653" s="7" t="str">
        <f t="shared" si="28"/>
        <v>22-32 16 13</v>
      </c>
      <c r="H653" s="7" t="s">
        <v>1117</v>
      </c>
    </row>
    <row r="654" spans="1:8" x14ac:dyDescent="0.25">
      <c r="A654" s="7" t="s">
        <v>2467</v>
      </c>
      <c r="B654" s="7" t="s">
        <v>2468</v>
      </c>
      <c r="C654" s="9">
        <f t="shared" si="26"/>
        <v>5</v>
      </c>
      <c r="D654" s="25">
        <v>-2001220</v>
      </c>
      <c r="E654" s="7" t="s">
        <v>1357</v>
      </c>
      <c r="F654" s="7" t="str">
        <f t="shared" si="27"/>
        <v>21-07 20 10 40</v>
      </c>
      <c r="G654" s="7" t="str">
        <f t="shared" si="28"/>
        <v>Multiple Values</v>
      </c>
      <c r="H654" s="7" t="s">
        <v>1117</v>
      </c>
    </row>
    <row r="655" spans="1:8" x14ac:dyDescent="0.25">
      <c r="A655" s="7" t="s">
        <v>2469</v>
      </c>
      <c r="B655" s="7" t="s">
        <v>2470</v>
      </c>
      <c r="C655" s="9">
        <f t="shared" si="26"/>
        <v>5</v>
      </c>
      <c r="D655" s="10">
        <v>-2001120</v>
      </c>
      <c r="E655" s="7" t="s">
        <v>2471</v>
      </c>
      <c r="F655" s="7" t="str">
        <f t="shared" si="27"/>
        <v>21-07 20 10 70</v>
      </c>
      <c r="G655" s="7" t="str">
        <f t="shared" si="28"/>
        <v>22-26 56 19</v>
      </c>
      <c r="H655" s="7" t="s">
        <v>1117</v>
      </c>
    </row>
    <row r="656" spans="1:8" x14ac:dyDescent="0.25">
      <c r="A656" s="7" t="s">
        <v>2472</v>
      </c>
      <c r="B656" s="7" t="s">
        <v>2473</v>
      </c>
      <c r="C656" s="9">
        <f t="shared" si="26"/>
        <v>5</v>
      </c>
      <c r="D656" s="10">
        <v>-2001350</v>
      </c>
      <c r="E656" s="7" t="s">
        <v>1357</v>
      </c>
      <c r="F656" s="7" t="str">
        <f t="shared" si="27"/>
        <v>21-07 20 10 80</v>
      </c>
      <c r="G656" s="7" t="str">
        <f t="shared" si="28"/>
        <v>Multiple Values</v>
      </c>
      <c r="H656" s="7" t="s">
        <v>1117</v>
      </c>
    </row>
    <row r="657" spans="1:8" x14ac:dyDescent="0.25">
      <c r="A657" s="7" t="s">
        <v>156</v>
      </c>
      <c r="B657" s="7" t="s">
        <v>157</v>
      </c>
      <c r="C657" s="9" t="str">
        <f t="shared" si="26"/>
        <v>4</v>
      </c>
      <c r="D657" s="10">
        <v>-2001180</v>
      </c>
      <c r="E657" s="7" t="s">
        <v>1117</v>
      </c>
      <c r="F657" s="7" t="str">
        <f t="shared" si="27"/>
        <v>21-07 20 20</v>
      </c>
      <c r="G657" s="7" t="str">
        <f t="shared" si="28"/>
        <v>N/A</v>
      </c>
      <c r="H657" s="7" t="s">
        <v>1117</v>
      </c>
    </row>
    <row r="658" spans="1:8" x14ac:dyDescent="0.25">
      <c r="A658" s="7" t="s">
        <v>2474</v>
      </c>
      <c r="B658" s="7" t="s">
        <v>2475</v>
      </c>
      <c r="C658" s="9">
        <f t="shared" si="26"/>
        <v>5</v>
      </c>
      <c r="D658" s="10">
        <v>-2001180</v>
      </c>
      <c r="E658" s="7" t="s">
        <v>1357</v>
      </c>
      <c r="F658" s="7" t="str">
        <f t="shared" si="27"/>
        <v>21-07 20 20 10</v>
      </c>
      <c r="G658" s="7" t="str">
        <f t="shared" si="28"/>
        <v>Multiple Values</v>
      </c>
      <c r="H658" s="7" t="s">
        <v>1117</v>
      </c>
    </row>
    <row r="659" spans="1:8" x14ac:dyDescent="0.25">
      <c r="A659" s="7" t="s">
        <v>2476</v>
      </c>
      <c r="B659" s="7" t="s">
        <v>2477</v>
      </c>
      <c r="C659" s="9">
        <f t="shared" si="26"/>
        <v>5</v>
      </c>
      <c r="D659" s="10">
        <v>-2001180</v>
      </c>
      <c r="E659" s="7" t="s">
        <v>2466</v>
      </c>
      <c r="F659" s="7" t="str">
        <f t="shared" si="27"/>
        <v>21-07 20 20 20</v>
      </c>
      <c r="G659" s="7" t="str">
        <f t="shared" si="28"/>
        <v>22-32 16 13</v>
      </c>
      <c r="H659" s="7" t="s">
        <v>1117</v>
      </c>
    </row>
    <row r="660" spans="1:8" x14ac:dyDescent="0.25">
      <c r="A660" s="7" t="s">
        <v>2478</v>
      </c>
      <c r="B660" s="7" t="s">
        <v>2479</v>
      </c>
      <c r="C660" s="9">
        <f t="shared" si="26"/>
        <v>5</v>
      </c>
      <c r="D660" s="10">
        <v>-2001180</v>
      </c>
      <c r="E660" s="7" t="s">
        <v>1357</v>
      </c>
      <c r="F660" s="7" t="str">
        <f t="shared" si="27"/>
        <v>21-07 20 20 40</v>
      </c>
      <c r="G660" s="7" t="str">
        <f t="shared" si="28"/>
        <v>Multiple Values</v>
      </c>
      <c r="H660" s="7" t="s">
        <v>1117</v>
      </c>
    </row>
    <row r="661" spans="1:8" x14ac:dyDescent="0.25">
      <c r="A661" s="7" t="s">
        <v>2480</v>
      </c>
      <c r="B661" s="7" t="s">
        <v>2481</v>
      </c>
      <c r="C661" s="9">
        <f t="shared" si="26"/>
        <v>5</v>
      </c>
      <c r="D661" s="10">
        <v>-2001120</v>
      </c>
      <c r="E661" s="7" t="s">
        <v>2482</v>
      </c>
      <c r="F661" s="7" t="str">
        <f t="shared" si="27"/>
        <v>21-07 20 20 70</v>
      </c>
      <c r="G661" s="7" t="str">
        <f t="shared" si="28"/>
        <v>22-26 56 16</v>
      </c>
      <c r="H661" s="7" t="s">
        <v>1117</v>
      </c>
    </row>
    <row r="662" spans="1:8" x14ac:dyDescent="0.25">
      <c r="A662" s="7" t="s">
        <v>2483</v>
      </c>
      <c r="B662" s="7" t="s">
        <v>2484</v>
      </c>
      <c r="C662" s="9">
        <f t="shared" si="26"/>
        <v>5</v>
      </c>
      <c r="D662" s="10">
        <v>-2001350</v>
      </c>
      <c r="E662" s="7" t="s">
        <v>1357</v>
      </c>
      <c r="F662" s="7" t="str">
        <f t="shared" si="27"/>
        <v>21-07 20 20 80</v>
      </c>
      <c r="G662" s="7" t="str">
        <f t="shared" si="28"/>
        <v>Multiple Values</v>
      </c>
      <c r="H662" s="7" t="s">
        <v>1117</v>
      </c>
    </row>
    <row r="663" spans="1:8" x14ac:dyDescent="0.25">
      <c r="A663" s="7" t="s">
        <v>158</v>
      </c>
      <c r="B663" s="7" t="s">
        <v>2485</v>
      </c>
      <c r="C663" s="9" t="str">
        <f t="shared" si="26"/>
        <v>4</v>
      </c>
      <c r="D663" s="10">
        <v>-2001260</v>
      </c>
      <c r="E663" s="7" t="s">
        <v>1117</v>
      </c>
      <c r="F663" s="7" t="str">
        <f t="shared" si="27"/>
        <v>21-07 20 30</v>
      </c>
      <c r="G663" s="7" t="str">
        <f t="shared" si="28"/>
        <v>N/A</v>
      </c>
      <c r="H663" s="7" t="s">
        <v>1117</v>
      </c>
    </row>
    <row r="664" spans="1:8" x14ac:dyDescent="0.25">
      <c r="A664" s="7" t="s">
        <v>2486</v>
      </c>
      <c r="B664" s="7" t="s">
        <v>2487</v>
      </c>
      <c r="C664" s="9">
        <f t="shared" si="26"/>
        <v>5</v>
      </c>
      <c r="D664" s="10">
        <v>-2001260</v>
      </c>
      <c r="E664" s="7" t="s">
        <v>1357</v>
      </c>
      <c r="F664" s="7" t="str">
        <f t="shared" si="27"/>
        <v>21-07 20 30 10</v>
      </c>
      <c r="G664" s="7" t="str">
        <f t="shared" si="28"/>
        <v>Multiple Values</v>
      </c>
      <c r="H664" s="7" t="s">
        <v>1117</v>
      </c>
    </row>
    <row r="665" spans="1:8" x14ac:dyDescent="0.25">
      <c r="A665" s="7" t="s">
        <v>2488</v>
      </c>
      <c r="B665" s="7" t="s">
        <v>2489</v>
      </c>
      <c r="C665" s="9">
        <f t="shared" si="26"/>
        <v>5</v>
      </c>
      <c r="D665" s="10">
        <v>-2001260</v>
      </c>
      <c r="E665" s="7" t="s">
        <v>2466</v>
      </c>
      <c r="F665" s="7" t="str">
        <f t="shared" si="27"/>
        <v>21-07 20 30 20</v>
      </c>
      <c r="G665" s="7" t="str">
        <f t="shared" si="28"/>
        <v>22-32 16 13</v>
      </c>
      <c r="H665" s="7" t="s">
        <v>1117</v>
      </c>
    </row>
    <row r="666" spans="1:8" x14ac:dyDescent="0.25">
      <c r="A666" s="7" t="s">
        <v>2490</v>
      </c>
      <c r="B666" s="7" t="s">
        <v>2491</v>
      </c>
      <c r="C666" s="9">
        <f t="shared" si="26"/>
        <v>5</v>
      </c>
      <c r="D666" s="10">
        <v>-2000180</v>
      </c>
      <c r="E666" s="7" t="s">
        <v>1117</v>
      </c>
      <c r="F666" s="7" t="str">
        <f t="shared" si="27"/>
        <v>21-07 20 30 30</v>
      </c>
      <c r="G666" s="7" t="str">
        <f t="shared" si="28"/>
        <v>N/A</v>
      </c>
      <c r="H666" s="7" t="s">
        <v>1117</v>
      </c>
    </row>
    <row r="667" spans="1:8" x14ac:dyDescent="0.25">
      <c r="A667" s="7" t="s">
        <v>2492</v>
      </c>
      <c r="B667" s="7" t="s">
        <v>2493</v>
      </c>
      <c r="C667" s="9">
        <f t="shared" si="26"/>
        <v>5</v>
      </c>
      <c r="D667" s="10">
        <v>-2001260</v>
      </c>
      <c r="E667" s="7" t="s">
        <v>1357</v>
      </c>
      <c r="F667" s="7" t="str">
        <f t="shared" si="27"/>
        <v>21-07 20 30 40</v>
      </c>
      <c r="G667" s="7" t="str">
        <f t="shared" si="28"/>
        <v>Multiple Values</v>
      </c>
      <c r="H667" s="7" t="s">
        <v>1117</v>
      </c>
    </row>
    <row r="668" spans="1:8" x14ac:dyDescent="0.25">
      <c r="A668" s="7" t="s">
        <v>2494</v>
      </c>
      <c r="B668" s="7" t="s">
        <v>2495</v>
      </c>
      <c r="C668" s="9">
        <f t="shared" si="26"/>
        <v>5</v>
      </c>
      <c r="D668" s="10">
        <v>-2001120</v>
      </c>
      <c r="E668" s="7" t="s">
        <v>2496</v>
      </c>
      <c r="F668" s="7" t="str">
        <f t="shared" si="27"/>
        <v>21-07 20 30 70</v>
      </c>
      <c r="G668" s="7" t="str">
        <f t="shared" si="28"/>
        <v>22-26 56 33</v>
      </c>
      <c r="H668" s="7" t="s">
        <v>1117</v>
      </c>
    </row>
    <row r="669" spans="1:8" x14ac:dyDescent="0.25">
      <c r="A669" s="7" t="s">
        <v>2497</v>
      </c>
      <c r="B669" s="7" t="s">
        <v>2498</v>
      </c>
      <c r="C669" s="9">
        <f t="shared" si="26"/>
        <v>5</v>
      </c>
      <c r="D669" s="10">
        <v>-2001350</v>
      </c>
      <c r="E669" s="7" t="s">
        <v>1357</v>
      </c>
      <c r="F669" s="7" t="str">
        <f t="shared" si="27"/>
        <v>21-07 20 30 80</v>
      </c>
      <c r="G669" s="7" t="str">
        <f t="shared" si="28"/>
        <v>Multiple Values</v>
      </c>
      <c r="H669" s="7" t="s">
        <v>1117</v>
      </c>
    </row>
    <row r="670" spans="1:8" x14ac:dyDescent="0.25">
      <c r="A670" s="7" t="s">
        <v>159</v>
      </c>
      <c r="B670" s="7" t="s">
        <v>2499</v>
      </c>
      <c r="C670" s="9" t="str">
        <f t="shared" si="26"/>
        <v>4</v>
      </c>
      <c r="D670" s="10" t="s">
        <v>1115</v>
      </c>
      <c r="E670" s="7" t="s">
        <v>1117</v>
      </c>
      <c r="F670" s="7" t="str">
        <f t="shared" si="27"/>
        <v>21-07 20 40</v>
      </c>
      <c r="G670" s="7" t="str">
        <f t="shared" si="28"/>
        <v>N/A</v>
      </c>
      <c r="H670" s="7" t="s">
        <v>1117</v>
      </c>
    </row>
    <row r="671" spans="1:8" x14ac:dyDescent="0.25">
      <c r="A671" s="7" t="s">
        <v>2500</v>
      </c>
      <c r="B671" s="7" t="s">
        <v>2501</v>
      </c>
      <c r="C671" s="9">
        <f t="shared" si="26"/>
        <v>5</v>
      </c>
      <c r="D671" s="10">
        <v>-2001260</v>
      </c>
      <c r="E671" s="7" t="s">
        <v>1357</v>
      </c>
      <c r="F671" s="7" t="str">
        <f t="shared" si="27"/>
        <v>21-07 20 40 10</v>
      </c>
      <c r="G671" s="7" t="str">
        <f t="shared" si="28"/>
        <v>Multiple Values</v>
      </c>
      <c r="H671" s="7" t="s">
        <v>1117</v>
      </c>
    </row>
    <row r="672" spans="1:8" x14ac:dyDescent="0.25">
      <c r="A672" s="7" t="s">
        <v>2502</v>
      </c>
      <c r="B672" s="7" t="s">
        <v>2503</v>
      </c>
      <c r="C672" s="9">
        <f t="shared" si="26"/>
        <v>5</v>
      </c>
      <c r="D672" s="10">
        <v>-2001260</v>
      </c>
      <c r="E672" s="7" t="s">
        <v>2466</v>
      </c>
      <c r="F672" s="7" t="str">
        <f t="shared" si="27"/>
        <v>21-07 20 40 20</v>
      </c>
      <c r="G672" s="7" t="str">
        <f t="shared" si="28"/>
        <v>22-32 16 13</v>
      </c>
      <c r="H672" s="7" t="s">
        <v>1117</v>
      </c>
    </row>
    <row r="673" spans="1:8" x14ac:dyDescent="0.25">
      <c r="A673" s="7" t="s">
        <v>2504</v>
      </c>
      <c r="B673" s="7" t="s">
        <v>2505</v>
      </c>
      <c r="C673" s="9">
        <f t="shared" si="26"/>
        <v>5</v>
      </c>
      <c r="D673" s="10">
        <v>-2001260</v>
      </c>
      <c r="E673" s="7" t="s">
        <v>1357</v>
      </c>
      <c r="F673" s="7" t="str">
        <f t="shared" si="27"/>
        <v>21-07 20 40 40</v>
      </c>
      <c r="G673" s="7" t="str">
        <f t="shared" si="28"/>
        <v>Multiple Values</v>
      </c>
      <c r="H673" s="7" t="s">
        <v>1117</v>
      </c>
    </row>
    <row r="674" spans="1:8" x14ac:dyDescent="0.25">
      <c r="A674" s="7" t="s">
        <v>2506</v>
      </c>
      <c r="B674" s="7" t="s">
        <v>2507</v>
      </c>
      <c r="C674" s="9">
        <f t="shared" si="26"/>
        <v>5</v>
      </c>
      <c r="D674" s="10">
        <v>-2001120</v>
      </c>
      <c r="E674" s="7" t="s">
        <v>2508</v>
      </c>
      <c r="F674" s="7" t="str">
        <f t="shared" si="27"/>
        <v>21-07 20 40 70</v>
      </c>
      <c r="G674" s="7" t="str">
        <f t="shared" si="28"/>
        <v>22-26 56 00</v>
      </c>
      <c r="H674" s="7" t="s">
        <v>1117</v>
      </c>
    </row>
    <row r="675" spans="1:8" x14ac:dyDescent="0.25">
      <c r="A675" s="7" t="s">
        <v>2509</v>
      </c>
      <c r="B675" s="7" t="s">
        <v>2510</v>
      </c>
      <c r="C675" s="9">
        <f t="shared" si="26"/>
        <v>5</v>
      </c>
      <c r="D675" s="10">
        <v>-2001260</v>
      </c>
      <c r="E675" s="7" t="s">
        <v>1357</v>
      </c>
      <c r="F675" s="7" t="str">
        <f t="shared" si="27"/>
        <v>21-07 20 40 80</v>
      </c>
      <c r="G675" s="7" t="str">
        <f t="shared" si="28"/>
        <v>Multiple Values</v>
      </c>
      <c r="H675" s="7" t="s">
        <v>1117</v>
      </c>
    </row>
    <row r="676" spans="1:8" x14ac:dyDescent="0.25">
      <c r="A676" s="7" t="s">
        <v>160</v>
      </c>
      <c r="B676" s="7" t="s">
        <v>2511</v>
      </c>
      <c r="C676" s="9" t="str">
        <f t="shared" si="26"/>
        <v>4</v>
      </c>
      <c r="D676" s="10">
        <v>-2001260</v>
      </c>
      <c r="E676" s="7" t="s">
        <v>1117</v>
      </c>
      <c r="F676" s="7" t="str">
        <f t="shared" si="27"/>
        <v>21-07 20 50</v>
      </c>
      <c r="G676" s="7" t="str">
        <f t="shared" si="28"/>
        <v>N/A</v>
      </c>
      <c r="H676" s="7" t="s">
        <v>1117</v>
      </c>
    </row>
    <row r="677" spans="1:8" x14ac:dyDescent="0.25">
      <c r="A677" s="7" t="s">
        <v>2512</v>
      </c>
      <c r="B677" s="7" t="s">
        <v>2513</v>
      </c>
      <c r="C677" s="9">
        <f t="shared" si="26"/>
        <v>5</v>
      </c>
      <c r="D677" s="10">
        <v>-2001260</v>
      </c>
      <c r="E677" s="7" t="s">
        <v>1357</v>
      </c>
      <c r="F677" s="7" t="str">
        <f t="shared" si="27"/>
        <v>21-07 20 50 10</v>
      </c>
      <c r="G677" s="7" t="str">
        <f t="shared" si="28"/>
        <v>Multiple Values</v>
      </c>
      <c r="H677" s="7" t="s">
        <v>1117</v>
      </c>
    </row>
    <row r="678" spans="1:8" x14ac:dyDescent="0.25">
      <c r="A678" s="7" t="s">
        <v>2514</v>
      </c>
      <c r="B678" s="7" t="s">
        <v>2515</v>
      </c>
      <c r="C678" s="9">
        <f t="shared" si="26"/>
        <v>5</v>
      </c>
      <c r="D678" s="10">
        <v>-2001260</v>
      </c>
      <c r="E678" s="7" t="s">
        <v>1357</v>
      </c>
      <c r="F678" s="7" t="str">
        <f t="shared" si="27"/>
        <v>21-07 20 50 30</v>
      </c>
      <c r="G678" s="7" t="str">
        <f t="shared" si="28"/>
        <v>Multiple Values</v>
      </c>
      <c r="H678" s="7" t="s">
        <v>1117</v>
      </c>
    </row>
    <row r="679" spans="1:8" x14ac:dyDescent="0.25">
      <c r="A679" s="7" t="s">
        <v>2516</v>
      </c>
      <c r="B679" s="7" t="s">
        <v>2517</v>
      </c>
      <c r="C679" s="9">
        <f t="shared" si="26"/>
        <v>5</v>
      </c>
      <c r="D679" s="10">
        <v>-2001260</v>
      </c>
      <c r="E679" s="7" t="s">
        <v>1357</v>
      </c>
      <c r="F679" s="7" t="str">
        <f t="shared" si="27"/>
        <v>21-07 20 50 50</v>
      </c>
      <c r="G679" s="7" t="str">
        <f t="shared" si="28"/>
        <v>Multiple Values</v>
      </c>
      <c r="H679" s="7" t="s">
        <v>1117</v>
      </c>
    </row>
    <row r="680" spans="1:8" x14ac:dyDescent="0.25">
      <c r="A680" s="7" t="s">
        <v>2518</v>
      </c>
      <c r="B680" s="7" t="s">
        <v>161</v>
      </c>
      <c r="C680" s="9" t="str">
        <f t="shared" si="26"/>
        <v>4</v>
      </c>
      <c r="D680" s="25" t="s">
        <v>1115</v>
      </c>
      <c r="E680" s="7" t="s">
        <v>1117</v>
      </c>
      <c r="F680" s="7" t="str">
        <f t="shared" si="27"/>
        <v>21-07 20 60</v>
      </c>
      <c r="G680" s="7" t="str">
        <f t="shared" si="28"/>
        <v>N/A</v>
      </c>
      <c r="H680" s="7" t="s">
        <v>1117</v>
      </c>
    </row>
    <row r="681" spans="1:8" x14ac:dyDescent="0.25">
      <c r="A681" s="7" t="s">
        <v>2519</v>
      </c>
      <c r="B681" s="7" t="s">
        <v>2520</v>
      </c>
      <c r="C681" s="9">
        <f t="shared" si="26"/>
        <v>5</v>
      </c>
      <c r="D681" s="10">
        <v>-2001350</v>
      </c>
      <c r="E681" s="7" t="s">
        <v>1357</v>
      </c>
      <c r="F681" s="7" t="str">
        <f t="shared" si="27"/>
        <v>21-07 20 60 10</v>
      </c>
      <c r="G681" s="7" t="str">
        <f t="shared" si="28"/>
        <v>Multiple Values</v>
      </c>
      <c r="H681" s="7" t="s">
        <v>1117</v>
      </c>
    </row>
    <row r="682" spans="1:8" x14ac:dyDescent="0.25">
      <c r="A682" s="7" t="s">
        <v>2521</v>
      </c>
      <c r="B682" s="7" t="s">
        <v>2522</v>
      </c>
      <c r="C682" s="9">
        <f t="shared" si="26"/>
        <v>5</v>
      </c>
      <c r="D682" s="10">
        <v>-2001350</v>
      </c>
      <c r="E682" s="7" t="s">
        <v>1357</v>
      </c>
      <c r="F682" s="7" t="str">
        <f t="shared" si="27"/>
        <v>21-07 20 60 20</v>
      </c>
      <c r="G682" s="7" t="str">
        <f t="shared" si="28"/>
        <v>Multiple Values</v>
      </c>
      <c r="H682" s="7" t="s">
        <v>1117</v>
      </c>
    </row>
    <row r="683" spans="1:8" x14ac:dyDescent="0.25">
      <c r="A683" s="7" t="s">
        <v>2523</v>
      </c>
      <c r="B683" s="7" t="s">
        <v>162</v>
      </c>
      <c r="C683" s="9">
        <f t="shared" si="26"/>
        <v>5</v>
      </c>
      <c r="D683" s="10">
        <v>-2001350</v>
      </c>
      <c r="E683" s="7" t="s">
        <v>1357</v>
      </c>
      <c r="F683" s="7" t="str">
        <f t="shared" si="27"/>
        <v>21-07 20 60 25</v>
      </c>
      <c r="G683" s="7" t="str">
        <f t="shared" si="28"/>
        <v>Multiple Values</v>
      </c>
      <c r="H683" s="7" t="s">
        <v>1117</v>
      </c>
    </row>
    <row r="684" spans="1:8" x14ac:dyDescent="0.25">
      <c r="A684" s="7" t="s">
        <v>2524</v>
      </c>
      <c r="B684" s="7" t="s">
        <v>2525</v>
      </c>
      <c r="C684" s="9">
        <f t="shared" si="26"/>
        <v>5</v>
      </c>
      <c r="D684" s="10">
        <v>-2001350</v>
      </c>
      <c r="E684" s="7" t="s">
        <v>1357</v>
      </c>
      <c r="F684" s="7" t="str">
        <f t="shared" si="27"/>
        <v>21-07 20 60 30</v>
      </c>
      <c r="G684" s="7" t="str">
        <f t="shared" si="28"/>
        <v>Multiple Values</v>
      </c>
      <c r="H684" s="7" t="s">
        <v>1117</v>
      </c>
    </row>
    <row r="685" spans="1:8" x14ac:dyDescent="0.25">
      <c r="A685" s="7" t="s">
        <v>2526</v>
      </c>
      <c r="B685" s="7" t="s">
        <v>163</v>
      </c>
      <c r="C685" s="9">
        <f t="shared" si="26"/>
        <v>5</v>
      </c>
      <c r="D685" s="10">
        <v>-2001350</v>
      </c>
      <c r="E685" s="7" t="s">
        <v>1357</v>
      </c>
      <c r="F685" s="7" t="str">
        <f t="shared" si="27"/>
        <v>21-07 20 60 35</v>
      </c>
      <c r="G685" s="7" t="str">
        <f t="shared" si="28"/>
        <v>Multiple Values</v>
      </c>
      <c r="H685" s="7" t="s">
        <v>1117</v>
      </c>
    </row>
    <row r="686" spans="1:8" x14ac:dyDescent="0.25">
      <c r="A686" s="7" t="s">
        <v>2527</v>
      </c>
      <c r="B686" s="7" t="s">
        <v>2528</v>
      </c>
      <c r="C686" s="9">
        <f t="shared" si="26"/>
        <v>5</v>
      </c>
      <c r="D686" s="10">
        <v>-2001350</v>
      </c>
      <c r="E686" s="7" t="s">
        <v>1357</v>
      </c>
      <c r="F686" s="7" t="str">
        <f t="shared" si="27"/>
        <v>21-07 20 60 40</v>
      </c>
      <c r="G686" s="7" t="str">
        <f t="shared" si="28"/>
        <v>Multiple Values</v>
      </c>
      <c r="H686" s="7" t="s">
        <v>1117</v>
      </c>
    </row>
    <row r="687" spans="1:8" x14ac:dyDescent="0.25">
      <c r="A687" s="7" t="s">
        <v>2529</v>
      </c>
      <c r="B687" s="7" t="s">
        <v>2530</v>
      </c>
      <c r="C687" s="9">
        <f t="shared" si="26"/>
        <v>5</v>
      </c>
      <c r="D687" s="10">
        <v>-2001350</v>
      </c>
      <c r="E687" s="7" t="s">
        <v>2531</v>
      </c>
      <c r="F687" s="7" t="str">
        <f t="shared" si="27"/>
        <v>21-07 20 60 45</v>
      </c>
      <c r="G687" s="7" t="str">
        <f t="shared" si="28"/>
        <v>22-10 84 13</v>
      </c>
      <c r="H687" s="7" t="s">
        <v>1117</v>
      </c>
    </row>
    <row r="688" spans="1:8" x14ac:dyDescent="0.25">
      <c r="A688" s="7" t="s">
        <v>2532</v>
      </c>
      <c r="B688" s="7" t="s">
        <v>2533</v>
      </c>
      <c r="C688" s="9">
        <f t="shared" si="26"/>
        <v>5</v>
      </c>
      <c r="D688" s="10">
        <v>-2001350</v>
      </c>
      <c r="E688" s="7" t="s">
        <v>1357</v>
      </c>
      <c r="F688" s="7" t="str">
        <f t="shared" si="27"/>
        <v>21-07 20 60 50</v>
      </c>
      <c r="G688" s="7" t="str">
        <f t="shared" si="28"/>
        <v>Multiple Values</v>
      </c>
      <c r="H688" s="7" t="s">
        <v>1117</v>
      </c>
    </row>
    <row r="689" spans="1:8" x14ac:dyDescent="0.25">
      <c r="A689" s="7" t="s">
        <v>2534</v>
      </c>
      <c r="B689" s="7" t="s">
        <v>164</v>
      </c>
      <c r="C689" s="9">
        <f t="shared" si="26"/>
        <v>5</v>
      </c>
      <c r="D689" s="10">
        <v>-2000011</v>
      </c>
      <c r="E689" s="7" t="s">
        <v>1357</v>
      </c>
      <c r="F689" s="7" t="str">
        <f t="shared" si="27"/>
        <v>21-07 20 60 60</v>
      </c>
      <c r="G689" s="7" t="str">
        <f t="shared" si="28"/>
        <v>Multiple Values</v>
      </c>
      <c r="H689" s="7" t="s">
        <v>1117</v>
      </c>
    </row>
    <row r="690" spans="1:8" x14ac:dyDescent="0.25">
      <c r="A690" s="7" t="s">
        <v>2535</v>
      </c>
      <c r="B690" s="7" t="s">
        <v>2536</v>
      </c>
      <c r="C690" s="9">
        <f t="shared" ref="C690:C753" si="29">IF(LEN(A690)=1,"2",IF(LEN(A690)=3,"3",IF(LEN(A690)=5,"4",5)))</f>
        <v>5</v>
      </c>
      <c r="D690" s="10">
        <v>-2001350</v>
      </c>
      <c r="E690" s="7" t="s">
        <v>1357</v>
      </c>
      <c r="F690" s="7" t="str">
        <f t="shared" si="27"/>
        <v>21-07 20 60 70</v>
      </c>
      <c r="G690" s="7" t="str">
        <f t="shared" si="28"/>
        <v>Multiple Values</v>
      </c>
      <c r="H690" s="7" t="s">
        <v>1117</v>
      </c>
    </row>
    <row r="691" spans="1:8" x14ac:dyDescent="0.25">
      <c r="A691" s="7" t="s">
        <v>2537</v>
      </c>
      <c r="B691" s="7" t="s">
        <v>2538</v>
      </c>
      <c r="C691" s="9">
        <f t="shared" si="29"/>
        <v>5</v>
      </c>
      <c r="D691" s="10">
        <v>-2001350</v>
      </c>
      <c r="E691" s="7" t="s">
        <v>1357</v>
      </c>
      <c r="F691" s="7" t="str">
        <f t="shared" ref="F691:F754" si="30">IF(CODE(LEFT(A691,1))=49,"N/A",CONCATENATE("21-",IF(SUM(CODE(LEFT(A691,1))-64)&lt;10,CONCATENATE("0",SUM(CODE(LEFT(A691,1))-64)),SUM(CODE(LEFT(A691,1))-64)),IF(LEN(A691)=1,"",IF(LEN(A691)=3,CONCATENATE(" ",MID(A691,2,2)),IF(LEN(A691)=5,CONCATENATE(" ",MID(A691,2,2)," ",MID(A691,4,2)),CONCATENATE(" ",MID(A691,2,2)," ",MID(A691,4,2)," ",RIGHT(A691,2)))))))</f>
        <v>21-07 20 60 80</v>
      </c>
      <c r="G691" s="7" t="str">
        <f t="shared" si="28"/>
        <v>Multiple Values</v>
      </c>
      <c r="H691" s="7" t="s">
        <v>1117</v>
      </c>
    </row>
    <row r="692" spans="1:8" x14ac:dyDescent="0.25">
      <c r="A692" s="7" t="s">
        <v>2539</v>
      </c>
      <c r="B692" s="7" t="s">
        <v>2540</v>
      </c>
      <c r="C692" s="9">
        <f t="shared" si="29"/>
        <v>5</v>
      </c>
      <c r="D692" s="10">
        <v>-2001350</v>
      </c>
      <c r="E692" s="7" t="s">
        <v>1357</v>
      </c>
      <c r="F692" s="7" t="str">
        <f t="shared" si="30"/>
        <v>21-07 20 60 85</v>
      </c>
      <c r="G692" s="7" t="str">
        <f t="shared" si="28"/>
        <v>Multiple Values</v>
      </c>
      <c r="H692" s="7" t="s">
        <v>1117</v>
      </c>
    </row>
    <row r="693" spans="1:8" x14ac:dyDescent="0.25">
      <c r="A693" s="7" t="s">
        <v>2541</v>
      </c>
      <c r="B693" s="7" t="s">
        <v>165</v>
      </c>
      <c r="C693" s="9" t="str">
        <f t="shared" si="29"/>
        <v>4</v>
      </c>
      <c r="D693" s="25" t="s">
        <v>1115</v>
      </c>
      <c r="E693" s="7" t="s">
        <v>1117</v>
      </c>
      <c r="F693" s="7" t="str">
        <f t="shared" si="30"/>
        <v>21-07 20 80</v>
      </c>
      <c r="G693" s="7" t="str">
        <f t="shared" si="28"/>
        <v>N/A</v>
      </c>
      <c r="H693" s="7" t="s">
        <v>1117</v>
      </c>
    </row>
    <row r="694" spans="1:8" x14ac:dyDescent="0.25">
      <c r="A694" s="7" t="s">
        <v>2542</v>
      </c>
      <c r="B694" s="7" t="s">
        <v>2543</v>
      </c>
      <c r="C694" s="9">
        <f t="shared" si="29"/>
        <v>5</v>
      </c>
      <c r="D694" s="25" t="s">
        <v>1115</v>
      </c>
      <c r="E694" s="7" t="s">
        <v>1357</v>
      </c>
      <c r="F694" s="7" t="str">
        <f t="shared" si="30"/>
        <v>21-07 20 80 10</v>
      </c>
      <c r="G694" s="7" t="str">
        <f t="shared" si="28"/>
        <v>Multiple Values</v>
      </c>
      <c r="H694" s="7" t="s">
        <v>1117</v>
      </c>
    </row>
    <row r="695" spans="1:8" x14ac:dyDescent="0.25">
      <c r="A695" s="7" t="s">
        <v>2544</v>
      </c>
      <c r="B695" s="7" t="s">
        <v>2545</v>
      </c>
      <c r="C695" s="9">
        <f t="shared" si="29"/>
        <v>5</v>
      </c>
      <c r="D695" s="25">
        <v>-2001360</v>
      </c>
      <c r="E695" s="7" t="s">
        <v>1357</v>
      </c>
      <c r="F695" s="7" t="str">
        <f t="shared" si="30"/>
        <v>21-07 20 80 20</v>
      </c>
      <c r="G695" s="7" t="str">
        <f t="shared" si="28"/>
        <v>Multiple Values</v>
      </c>
      <c r="H695" s="7" t="s">
        <v>1117</v>
      </c>
    </row>
    <row r="696" spans="1:8" x14ac:dyDescent="0.25">
      <c r="A696" s="7" t="s">
        <v>2546</v>
      </c>
      <c r="B696" s="7" t="s">
        <v>2547</v>
      </c>
      <c r="C696" s="9">
        <f t="shared" si="29"/>
        <v>5</v>
      </c>
      <c r="D696" s="10">
        <v>-2001360</v>
      </c>
      <c r="E696" s="7" t="s">
        <v>1357</v>
      </c>
      <c r="F696" s="7" t="str">
        <f t="shared" si="30"/>
        <v>21-07 20 80 30</v>
      </c>
      <c r="G696" s="7" t="str">
        <f t="shared" si="28"/>
        <v>Multiple Values</v>
      </c>
      <c r="H696" s="7" t="s">
        <v>1117</v>
      </c>
    </row>
    <row r="697" spans="1:8" x14ac:dyDescent="0.25">
      <c r="A697" s="7" t="s">
        <v>2548</v>
      </c>
      <c r="B697" s="7" t="s">
        <v>2549</v>
      </c>
      <c r="C697" s="9">
        <f t="shared" si="29"/>
        <v>5</v>
      </c>
      <c r="D697" s="10">
        <v>-2001360</v>
      </c>
      <c r="E697" s="7" t="s">
        <v>1357</v>
      </c>
      <c r="F697" s="7" t="str">
        <f t="shared" si="30"/>
        <v>21-07 20 80 50</v>
      </c>
      <c r="G697" s="7" t="str">
        <f t="shared" si="28"/>
        <v>Multiple Values</v>
      </c>
      <c r="H697" s="7" t="s">
        <v>1117</v>
      </c>
    </row>
    <row r="698" spans="1:8" x14ac:dyDescent="0.25">
      <c r="A698" s="7" t="s">
        <v>2550</v>
      </c>
      <c r="B698" s="7" t="s">
        <v>2551</v>
      </c>
      <c r="C698" s="9">
        <f t="shared" si="29"/>
        <v>5</v>
      </c>
      <c r="D698" s="10">
        <v>-2001120</v>
      </c>
      <c r="E698" s="7" t="s">
        <v>2552</v>
      </c>
      <c r="F698" s="7" t="str">
        <f t="shared" si="30"/>
        <v>21-07 20 80 70</v>
      </c>
      <c r="G698" s="7" t="str">
        <f t="shared" si="28"/>
        <v>22-26 56 26</v>
      </c>
      <c r="H698" s="7" t="s">
        <v>1117</v>
      </c>
    </row>
    <row r="699" spans="1:8" x14ac:dyDescent="0.25">
      <c r="A699" s="7" t="s">
        <v>2553</v>
      </c>
      <c r="B699" s="7" t="s">
        <v>2554</v>
      </c>
      <c r="C699" s="9">
        <f t="shared" si="29"/>
        <v>5</v>
      </c>
      <c r="D699" s="25" t="s">
        <v>1115</v>
      </c>
      <c r="E699" s="7" t="s">
        <v>1357</v>
      </c>
      <c r="F699" s="7" t="str">
        <f t="shared" si="30"/>
        <v>21-07 20 80 80</v>
      </c>
      <c r="G699" s="7" t="str">
        <f t="shared" si="28"/>
        <v>Multiple Values</v>
      </c>
      <c r="H699" s="7" t="s">
        <v>1117</v>
      </c>
    </row>
    <row r="700" spans="1:8" x14ac:dyDescent="0.25">
      <c r="A700" s="7" t="s">
        <v>166</v>
      </c>
      <c r="B700" s="7" t="s">
        <v>2555</v>
      </c>
      <c r="C700" s="9" t="str">
        <f t="shared" si="29"/>
        <v>3</v>
      </c>
      <c r="D700" s="10" t="s">
        <v>1115</v>
      </c>
      <c r="E700" s="7" t="s">
        <v>1117</v>
      </c>
      <c r="F700" s="7" t="str">
        <f t="shared" si="30"/>
        <v>21-07 30</v>
      </c>
      <c r="G700" s="7" t="str">
        <f t="shared" si="28"/>
        <v>N/A</v>
      </c>
      <c r="H700" s="7" t="s">
        <v>1117</v>
      </c>
    </row>
    <row r="701" spans="1:8" x14ac:dyDescent="0.25">
      <c r="A701" s="7" t="s">
        <v>167</v>
      </c>
      <c r="B701" s="7" t="s">
        <v>2556</v>
      </c>
      <c r="C701" s="9" t="str">
        <f t="shared" si="29"/>
        <v>4</v>
      </c>
      <c r="D701" s="10" t="s">
        <v>1115</v>
      </c>
      <c r="E701" s="7" t="s">
        <v>2557</v>
      </c>
      <c r="F701" s="7" t="str">
        <f t="shared" si="30"/>
        <v>21-07 30 10</v>
      </c>
      <c r="G701" s="7" t="str">
        <f t="shared" si="28"/>
        <v>22-33 10 00</v>
      </c>
      <c r="H701" s="7" t="s">
        <v>1117</v>
      </c>
    </row>
    <row r="702" spans="1:8" x14ac:dyDescent="0.25">
      <c r="A702" s="7" t="s">
        <v>2558</v>
      </c>
      <c r="B702" s="7" t="s">
        <v>2559</v>
      </c>
      <c r="C702" s="9">
        <f t="shared" si="29"/>
        <v>5</v>
      </c>
      <c r="D702" s="10">
        <v>-2008044</v>
      </c>
      <c r="E702" s="7" t="s">
        <v>1357</v>
      </c>
      <c r="F702" s="7" t="str">
        <f t="shared" si="30"/>
        <v>21-07 30 10 10</v>
      </c>
      <c r="G702" s="7" t="str">
        <f t="shared" si="28"/>
        <v>Multiple Values</v>
      </c>
      <c r="H702" s="7" t="s">
        <v>1117</v>
      </c>
    </row>
    <row r="703" spans="1:8" x14ac:dyDescent="0.25">
      <c r="A703" s="7" t="s">
        <v>2560</v>
      </c>
      <c r="B703" s="7" t="s">
        <v>2561</v>
      </c>
      <c r="C703" s="9">
        <f t="shared" si="29"/>
        <v>5</v>
      </c>
      <c r="D703" s="10">
        <v>-2008044</v>
      </c>
      <c r="E703" s="7" t="s">
        <v>1357</v>
      </c>
      <c r="F703" s="7" t="str">
        <f t="shared" si="30"/>
        <v>21-07 30 10 30</v>
      </c>
      <c r="G703" s="7" t="str">
        <f t="shared" si="28"/>
        <v>Multiple Values</v>
      </c>
      <c r="H703" s="7" t="s">
        <v>1117</v>
      </c>
    </row>
    <row r="704" spans="1:8" x14ac:dyDescent="0.25">
      <c r="A704" s="7" t="s">
        <v>2562</v>
      </c>
      <c r="B704" s="7" t="s">
        <v>2563</v>
      </c>
      <c r="C704" s="9">
        <f t="shared" si="29"/>
        <v>5</v>
      </c>
      <c r="D704" s="10">
        <v>-2008044</v>
      </c>
      <c r="E704" s="7" t="s">
        <v>1357</v>
      </c>
      <c r="F704" s="7" t="str">
        <f t="shared" si="30"/>
        <v>21-07 30 10 50</v>
      </c>
      <c r="G704" s="7" t="str">
        <f t="shared" si="28"/>
        <v>Multiple Values</v>
      </c>
      <c r="H704" s="7" t="s">
        <v>1117</v>
      </c>
    </row>
    <row r="705" spans="1:8" x14ac:dyDescent="0.25">
      <c r="A705" s="7" t="s">
        <v>168</v>
      </c>
      <c r="B705" s="7" t="s">
        <v>2564</v>
      </c>
      <c r="C705" s="9" t="str">
        <f t="shared" si="29"/>
        <v>4</v>
      </c>
      <c r="D705" s="10" t="s">
        <v>1115</v>
      </c>
      <c r="E705" s="7" t="s">
        <v>2565</v>
      </c>
      <c r="F705" s="7" t="str">
        <f t="shared" si="30"/>
        <v>21-07 30 20</v>
      </c>
      <c r="G705" s="7" t="str">
        <f t="shared" si="28"/>
        <v>22-33 30 00</v>
      </c>
      <c r="H705" s="7" t="s">
        <v>1117</v>
      </c>
    </row>
    <row r="706" spans="1:8" x14ac:dyDescent="0.25">
      <c r="A706" s="7" t="s">
        <v>2566</v>
      </c>
      <c r="B706" s="7" t="s">
        <v>2567</v>
      </c>
      <c r="C706" s="9">
        <f t="shared" si="29"/>
        <v>5</v>
      </c>
      <c r="D706" s="10" t="s">
        <v>1115</v>
      </c>
      <c r="E706" s="7" t="s">
        <v>1117</v>
      </c>
      <c r="F706" s="7" t="str">
        <f t="shared" si="30"/>
        <v>21-07 30 20 10</v>
      </c>
      <c r="G706" s="7" t="str">
        <f t="shared" si="28"/>
        <v>N/A</v>
      </c>
      <c r="H706" s="7" t="s">
        <v>1117</v>
      </c>
    </row>
    <row r="707" spans="1:8" x14ac:dyDescent="0.25">
      <c r="A707" s="7" t="s">
        <v>2568</v>
      </c>
      <c r="B707" s="7" t="s">
        <v>1864</v>
      </c>
      <c r="C707" s="9">
        <f t="shared" si="29"/>
        <v>5</v>
      </c>
      <c r="D707" s="10">
        <v>-2008044</v>
      </c>
      <c r="E707" s="7" t="s">
        <v>1357</v>
      </c>
      <c r="F707" s="7" t="str">
        <f t="shared" si="30"/>
        <v>21-07 30 20 20</v>
      </c>
      <c r="G707" s="7" t="str">
        <f t="shared" si="28"/>
        <v>Multiple Values</v>
      </c>
      <c r="H707" s="7" t="s">
        <v>1117</v>
      </c>
    </row>
    <row r="708" spans="1:8" x14ac:dyDescent="0.25">
      <c r="A708" s="7" t="s">
        <v>2569</v>
      </c>
      <c r="B708" s="7" t="s">
        <v>2570</v>
      </c>
      <c r="C708" s="9">
        <f t="shared" si="29"/>
        <v>5</v>
      </c>
      <c r="D708" s="10">
        <v>-2001140</v>
      </c>
      <c r="E708" s="7" t="s">
        <v>1357</v>
      </c>
      <c r="F708" s="7" t="str">
        <f t="shared" si="30"/>
        <v>21-07 30 20 40</v>
      </c>
      <c r="G708" s="7" t="str">
        <f t="shared" si="28"/>
        <v>Multiple Values</v>
      </c>
      <c r="H708" s="7" t="s">
        <v>1117</v>
      </c>
    </row>
    <row r="709" spans="1:8" x14ac:dyDescent="0.25">
      <c r="A709" s="7" t="s">
        <v>2571</v>
      </c>
      <c r="B709" s="7" t="s">
        <v>2572</v>
      </c>
      <c r="C709" s="9">
        <f t="shared" si="29"/>
        <v>5</v>
      </c>
      <c r="D709" s="10" t="s">
        <v>1115</v>
      </c>
      <c r="E709" s="7" t="s">
        <v>1357</v>
      </c>
      <c r="F709" s="7" t="str">
        <f t="shared" si="30"/>
        <v>21-07 30 20 50</v>
      </c>
      <c r="G709" s="7" t="str">
        <f t="shared" si="28"/>
        <v>Multiple Values</v>
      </c>
      <c r="H709" s="7" t="s">
        <v>1117</v>
      </c>
    </row>
    <row r="710" spans="1:8" x14ac:dyDescent="0.25">
      <c r="A710" s="7" t="s">
        <v>2573</v>
      </c>
      <c r="B710" s="7" t="s">
        <v>2574</v>
      </c>
      <c r="C710" s="9">
        <f t="shared" si="29"/>
        <v>5</v>
      </c>
      <c r="D710" s="10" t="s">
        <v>1115</v>
      </c>
      <c r="E710" s="7" t="s">
        <v>2575</v>
      </c>
      <c r="F710" s="7" t="str">
        <f t="shared" si="30"/>
        <v>21-07 30 20 60</v>
      </c>
      <c r="G710" s="7" t="str">
        <f t="shared" si="28"/>
        <v>22-33 47 23</v>
      </c>
      <c r="H710" s="7" t="s">
        <v>1117</v>
      </c>
    </row>
    <row r="711" spans="1:8" x14ac:dyDescent="0.25">
      <c r="A711" s="7" t="s">
        <v>169</v>
      </c>
      <c r="B711" s="7" t="s">
        <v>2576</v>
      </c>
      <c r="C711" s="9" t="str">
        <f t="shared" si="29"/>
        <v>4</v>
      </c>
      <c r="D711" s="10" t="s">
        <v>1115</v>
      </c>
      <c r="E711" s="7" t="s">
        <v>2577</v>
      </c>
      <c r="F711" s="7" t="str">
        <f t="shared" si="30"/>
        <v>21-07 30 30</v>
      </c>
      <c r="G711" s="7" t="str">
        <f t="shared" si="28"/>
        <v>22-33 40 00</v>
      </c>
      <c r="H711" s="7" t="s">
        <v>1117</v>
      </c>
    </row>
    <row r="712" spans="1:8" x14ac:dyDescent="0.25">
      <c r="A712" s="7" t="s">
        <v>2578</v>
      </c>
      <c r="B712" s="7" t="s">
        <v>2579</v>
      </c>
      <c r="C712" s="9">
        <f t="shared" si="29"/>
        <v>5</v>
      </c>
      <c r="D712" s="10" t="s">
        <v>1115</v>
      </c>
      <c r="E712" s="7" t="s">
        <v>1117</v>
      </c>
      <c r="F712" s="7" t="str">
        <f t="shared" si="30"/>
        <v>21-07 30 30 10</v>
      </c>
      <c r="G712" s="7" t="str">
        <f t="shared" si="28"/>
        <v>N/A</v>
      </c>
      <c r="H712" s="7" t="s">
        <v>1117</v>
      </c>
    </row>
    <row r="713" spans="1:8" x14ac:dyDescent="0.25">
      <c r="A713" s="7" t="s">
        <v>2580</v>
      </c>
      <c r="B713" s="7" t="s">
        <v>2581</v>
      </c>
      <c r="C713" s="9">
        <f t="shared" si="29"/>
        <v>5</v>
      </c>
      <c r="D713" s="10">
        <v>-2008044</v>
      </c>
      <c r="E713" s="7" t="s">
        <v>2582</v>
      </c>
      <c r="F713" s="7" t="str">
        <f t="shared" si="30"/>
        <v>21-07 30 30 20</v>
      </c>
      <c r="G713" s="7" t="str">
        <f t="shared" si="28"/>
        <v>22-33 41 00</v>
      </c>
      <c r="H713" s="7" t="s">
        <v>1117</v>
      </c>
    </row>
    <row r="714" spans="1:8" x14ac:dyDescent="0.25">
      <c r="A714" s="7" t="s">
        <v>2583</v>
      </c>
      <c r="B714" s="7" t="s">
        <v>2584</v>
      </c>
      <c r="C714" s="9">
        <f t="shared" si="29"/>
        <v>5</v>
      </c>
      <c r="D714" s="25">
        <v>-2001260</v>
      </c>
      <c r="E714" s="7" t="s">
        <v>2585</v>
      </c>
      <c r="F714" s="7" t="str">
        <f t="shared" si="30"/>
        <v>21-07 30 30 30</v>
      </c>
      <c r="G714" s="7" t="str">
        <f t="shared" ref="G714:G777" si="31">IF(E714="Multiple Values","Multiple Values",IF(E714="N/A","N/A",IF(LEN(E714)&gt;8,CONCATENATE("22-",LEFT(E714,8)," ",RIGHT(E714,2)),CONCATENATE("22-",E714))))</f>
        <v>22-33 42 00</v>
      </c>
      <c r="H714" s="7" t="s">
        <v>1117</v>
      </c>
    </row>
    <row r="715" spans="1:8" x14ac:dyDescent="0.25">
      <c r="A715" s="7" t="s">
        <v>2586</v>
      </c>
      <c r="B715" s="7" t="s">
        <v>2587</v>
      </c>
      <c r="C715" s="9">
        <f t="shared" si="29"/>
        <v>5</v>
      </c>
      <c r="D715" s="10">
        <v>-2001260</v>
      </c>
      <c r="E715" s="7" t="s">
        <v>1357</v>
      </c>
      <c r="F715" s="7" t="str">
        <f t="shared" si="30"/>
        <v>21-07 30 30 40</v>
      </c>
      <c r="G715" s="7" t="str">
        <f t="shared" si="31"/>
        <v>Multiple Values</v>
      </c>
      <c r="H715" s="7" t="s">
        <v>1117</v>
      </c>
    </row>
    <row r="716" spans="1:8" x14ac:dyDescent="0.25">
      <c r="A716" s="7" t="s">
        <v>2588</v>
      </c>
      <c r="B716" s="7" t="s">
        <v>2589</v>
      </c>
      <c r="C716" s="9">
        <f t="shared" si="29"/>
        <v>5</v>
      </c>
      <c r="D716" s="10">
        <v>-2001140</v>
      </c>
      <c r="E716" s="7" t="s">
        <v>2590</v>
      </c>
      <c r="F716" s="7" t="str">
        <f t="shared" si="30"/>
        <v>21-07 30 30 50</v>
      </c>
      <c r="G716" s="7" t="str">
        <f t="shared" si="31"/>
        <v>22-33 45 00</v>
      </c>
      <c r="H716" s="7" t="s">
        <v>1117</v>
      </c>
    </row>
    <row r="717" spans="1:8" x14ac:dyDescent="0.25">
      <c r="A717" s="7" t="s">
        <v>2591</v>
      </c>
      <c r="B717" s="7" t="s">
        <v>2592</v>
      </c>
      <c r="C717" s="9">
        <f t="shared" si="29"/>
        <v>5</v>
      </c>
      <c r="D717" s="25">
        <v>-2001260</v>
      </c>
      <c r="E717" s="7" t="s">
        <v>1357</v>
      </c>
      <c r="F717" s="7" t="str">
        <f t="shared" si="30"/>
        <v>21-07 30 30 60</v>
      </c>
      <c r="G717" s="7" t="str">
        <f t="shared" si="31"/>
        <v>Multiple Values</v>
      </c>
      <c r="H717" s="7" t="s">
        <v>1117</v>
      </c>
    </row>
    <row r="718" spans="1:8" x14ac:dyDescent="0.25">
      <c r="A718" s="7" t="s">
        <v>2593</v>
      </c>
      <c r="B718" s="7" t="s">
        <v>2594</v>
      </c>
      <c r="C718" s="9">
        <f t="shared" si="29"/>
        <v>5</v>
      </c>
      <c r="D718" s="25">
        <v>-2001260</v>
      </c>
      <c r="E718" s="7" t="s">
        <v>1357</v>
      </c>
      <c r="F718" s="7" t="str">
        <f t="shared" si="30"/>
        <v>21-07 30 30 70</v>
      </c>
      <c r="G718" s="7" t="str">
        <f t="shared" si="31"/>
        <v>Multiple Values</v>
      </c>
      <c r="H718" s="7" t="s">
        <v>1117</v>
      </c>
    </row>
    <row r="719" spans="1:8" x14ac:dyDescent="0.25">
      <c r="A719" s="7" t="s">
        <v>170</v>
      </c>
      <c r="B719" s="7" t="s">
        <v>2595</v>
      </c>
      <c r="C719" s="9" t="str">
        <f t="shared" si="29"/>
        <v>4</v>
      </c>
      <c r="D719" s="25" t="s">
        <v>1115</v>
      </c>
      <c r="E719" s="7" t="s">
        <v>1117</v>
      </c>
      <c r="F719" s="7" t="str">
        <f t="shared" si="30"/>
        <v>21-07 30 50</v>
      </c>
      <c r="G719" s="7" t="str">
        <f t="shared" si="31"/>
        <v>N/A</v>
      </c>
      <c r="H719" s="7" t="s">
        <v>1117</v>
      </c>
    </row>
    <row r="720" spans="1:8" x14ac:dyDescent="0.25">
      <c r="A720" s="7" t="s">
        <v>2596</v>
      </c>
      <c r="B720" s="7" t="s">
        <v>2597</v>
      </c>
      <c r="C720" s="9">
        <f t="shared" si="29"/>
        <v>5</v>
      </c>
      <c r="D720" s="10">
        <v>-2008044</v>
      </c>
      <c r="E720" s="7" t="s">
        <v>1357</v>
      </c>
      <c r="F720" s="7" t="str">
        <f t="shared" si="30"/>
        <v>21-07 30 50 10</v>
      </c>
      <c r="G720" s="7" t="str">
        <f t="shared" si="31"/>
        <v>Multiple Values</v>
      </c>
      <c r="H720" s="7" t="s">
        <v>1117</v>
      </c>
    </row>
    <row r="721" spans="1:8" x14ac:dyDescent="0.25">
      <c r="A721" s="7" t="s">
        <v>2598</v>
      </c>
      <c r="B721" s="7" t="s">
        <v>2599</v>
      </c>
      <c r="C721" s="9">
        <f t="shared" si="29"/>
        <v>5</v>
      </c>
      <c r="D721" s="10">
        <v>-2008044</v>
      </c>
      <c r="E721" s="7" t="s">
        <v>1357</v>
      </c>
      <c r="F721" s="7" t="str">
        <f t="shared" si="30"/>
        <v>21-07 30 50 20</v>
      </c>
      <c r="G721" s="7" t="str">
        <f t="shared" si="31"/>
        <v>Multiple Values</v>
      </c>
      <c r="H721" s="7" t="s">
        <v>1117</v>
      </c>
    </row>
    <row r="722" spans="1:8" x14ac:dyDescent="0.25">
      <c r="A722" s="7" t="s">
        <v>2600</v>
      </c>
      <c r="B722" s="7" t="s">
        <v>2601</v>
      </c>
      <c r="C722" s="9">
        <f t="shared" si="29"/>
        <v>5</v>
      </c>
      <c r="D722" s="10">
        <v>-2008044</v>
      </c>
      <c r="E722" s="7" t="s">
        <v>1357</v>
      </c>
      <c r="F722" s="7" t="str">
        <f t="shared" si="30"/>
        <v>21-07 30 50 40</v>
      </c>
      <c r="G722" s="7" t="str">
        <f t="shared" si="31"/>
        <v>Multiple Values</v>
      </c>
      <c r="H722" s="7" t="s">
        <v>1117</v>
      </c>
    </row>
    <row r="723" spans="1:8" x14ac:dyDescent="0.25">
      <c r="A723" s="7" t="s">
        <v>171</v>
      </c>
      <c r="B723" s="7" t="s">
        <v>2602</v>
      </c>
      <c r="C723" s="9" t="str">
        <f t="shared" si="29"/>
        <v>4</v>
      </c>
      <c r="D723" s="10">
        <v>-2008044</v>
      </c>
      <c r="E723" s="7" t="s">
        <v>1117</v>
      </c>
      <c r="F723" s="7" t="str">
        <f t="shared" si="30"/>
        <v>21-07 30 60</v>
      </c>
      <c r="G723" s="7" t="str">
        <f t="shared" si="31"/>
        <v>N/A</v>
      </c>
      <c r="H723" s="7" t="s">
        <v>1117</v>
      </c>
    </row>
    <row r="724" spans="1:8" x14ac:dyDescent="0.25">
      <c r="A724" s="7" t="s">
        <v>2603</v>
      </c>
      <c r="B724" s="7" t="s">
        <v>2604</v>
      </c>
      <c r="C724" s="9">
        <f t="shared" si="29"/>
        <v>5</v>
      </c>
      <c r="D724" s="10">
        <v>-2008044</v>
      </c>
      <c r="E724" s="7" t="s">
        <v>1357</v>
      </c>
      <c r="F724" s="7" t="str">
        <f t="shared" si="30"/>
        <v>21-07 30 60 10</v>
      </c>
      <c r="G724" s="7" t="str">
        <f t="shared" si="31"/>
        <v>Multiple Values</v>
      </c>
      <c r="H724" s="7" t="s">
        <v>1117</v>
      </c>
    </row>
    <row r="725" spans="1:8" x14ac:dyDescent="0.25">
      <c r="A725" s="7" t="s">
        <v>2605</v>
      </c>
      <c r="B725" s="7" t="s">
        <v>2606</v>
      </c>
      <c r="C725" s="9">
        <f t="shared" si="29"/>
        <v>5</v>
      </c>
      <c r="D725" s="10">
        <v>-2008044</v>
      </c>
      <c r="E725" s="7" t="s">
        <v>1357</v>
      </c>
      <c r="F725" s="7" t="str">
        <f t="shared" si="30"/>
        <v>21-07 30 60 20</v>
      </c>
      <c r="G725" s="7" t="str">
        <f t="shared" si="31"/>
        <v>Multiple Values</v>
      </c>
      <c r="H725" s="7" t="s">
        <v>1117</v>
      </c>
    </row>
    <row r="726" spans="1:8" x14ac:dyDescent="0.25">
      <c r="A726" s="7" t="s">
        <v>2607</v>
      </c>
      <c r="B726" s="7" t="s">
        <v>2608</v>
      </c>
      <c r="C726" s="9">
        <f t="shared" si="29"/>
        <v>5</v>
      </c>
      <c r="D726" s="10">
        <v>-2008044</v>
      </c>
      <c r="E726" s="7" t="s">
        <v>1357</v>
      </c>
      <c r="F726" s="7" t="str">
        <f t="shared" si="30"/>
        <v>21-07 30 60 30</v>
      </c>
      <c r="G726" s="7" t="str">
        <f t="shared" si="31"/>
        <v>Multiple Values</v>
      </c>
      <c r="H726" s="7" t="s">
        <v>1117</v>
      </c>
    </row>
    <row r="727" spans="1:8" x14ac:dyDescent="0.25">
      <c r="A727" s="7" t="s">
        <v>2609</v>
      </c>
      <c r="B727" s="7" t="s">
        <v>2610</v>
      </c>
      <c r="C727" s="9">
        <f t="shared" si="29"/>
        <v>5</v>
      </c>
      <c r="D727" s="10">
        <v>-2008044</v>
      </c>
      <c r="E727" s="7" t="s">
        <v>1357</v>
      </c>
      <c r="F727" s="7" t="str">
        <f t="shared" si="30"/>
        <v>21-07 30 60 40</v>
      </c>
      <c r="G727" s="7" t="str">
        <f t="shared" si="31"/>
        <v>Multiple Values</v>
      </c>
      <c r="H727" s="7" t="s">
        <v>1117</v>
      </c>
    </row>
    <row r="728" spans="1:8" x14ac:dyDescent="0.25">
      <c r="A728" s="7" t="s">
        <v>2611</v>
      </c>
      <c r="B728" s="7" t="s">
        <v>2612</v>
      </c>
      <c r="C728" s="9">
        <f t="shared" si="29"/>
        <v>5</v>
      </c>
      <c r="D728" s="10">
        <v>-2008044</v>
      </c>
      <c r="E728" s="7" t="s">
        <v>1357</v>
      </c>
      <c r="F728" s="7" t="str">
        <f t="shared" si="30"/>
        <v>21-07 30 60 60</v>
      </c>
      <c r="G728" s="7" t="str">
        <f t="shared" si="31"/>
        <v>Multiple Values</v>
      </c>
      <c r="H728" s="7" t="s">
        <v>1117</v>
      </c>
    </row>
    <row r="729" spans="1:8" x14ac:dyDescent="0.25">
      <c r="A729" s="7" t="s">
        <v>172</v>
      </c>
      <c r="B729" s="7" t="s">
        <v>2613</v>
      </c>
      <c r="C729" s="9" t="str">
        <f t="shared" si="29"/>
        <v>4</v>
      </c>
      <c r="D729" s="10">
        <v>-2008055</v>
      </c>
      <c r="E729" s="7" t="s">
        <v>1117</v>
      </c>
      <c r="F729" s="7" t="str">
        <f t="shared" si="30"/>
        <v>21-07 30 90</v>
      </c>
      <c r="G729" s="7" t="str">
        <f t="shared" si="31"/>
        <v>N/A</v>
      </c>
      <c r="H729" s="7" t="s">
        <v>1117</v>
      </c>
    </row>
    <row r="730" spans="1:8" x14ac:dyDescent="0.25">
      <c r="A730" s="7" t="s">
        <v>2614</v>
      </c>
      <c r="B730" s="7" t="s">
        <v>2081</v>
      </c>
      <c r="C730" s="9">
        <f t="shared" si="29"/>
        <v>5</v>
      </c>
      <c r="D730" s="25" t="s">
        <v>1115</v>
      </c>
      <c r="E730" s="7" t="s">
        <v>1357</v>
      </c>
      <c r="F730" s="7" t="str">
        <f t="shared" si="30"/>
        <v>21-07 30 90 10</v>
      </c>
      <c r="G730" s="7" t="str">
        <f t="shared" si="31"/>
        <v>Multiple Values</v>
      </c>
      <c r="H730" s="7" t="s">
        <v>1117</v>
      </c>
    </row>
    <row r="731" spans="1:8" x14ac:dyDescent="0.25">
      <c r="A731" s="7" t="s">
        <v>173</v>
      </c>
      <c r="B731" s="7" t="s">
        <v>2615</v>
      </c>
      <c r="C731" s="9" t="str">
        <f t="shared" si="29"/>
        <v>3</v>
      </c>
      <c r="D731" s="10" t="s">
        <v>1115</v>
      </c>
      <c r="E731" s="7" t="s">
        <v>1117</v>
      </c>
      <c r="F731" s="7" t="str">
        <f t="shared" si="30"/>
        <v>21-07 40</v>
      </c>
      <c r="G731" s="7" t="str">
        <f t="shared" si="31"/>
        <v>N/A</v>
      </c>
      <c r="H731" s="7" t="s">
        <v>1117</v>
      </c>
    </row>
    <row r="732" spans="1:8" x14ac:dyDescent="0.25">
      <c r="A732" s="7" t="s">
        <v>174</v>
      </c>
      <c r="B732" s="7" t="s">
        <v>2616</v>
      </c>
      <c r="C732" s="9" t="str">
        <f t="shared" si="29"/>
        <v>4</v>
      </c>
      <c r="D732" s="25" t="s">
        <v>1115</v>
      </c>
      <c r="E732" s="7" t="s">
        <v>1117</v>
      </c>
      <c r="F732" s="7" t="str">
        <f t="shared" si="30"/>
        <v>21-07 40 10</v>
      </c>
      <c r="G732" s="7" t="str">
        <f t="shared" si="31"/>
        <v>N/A</v>
      </c>
      <c r="H732" s="7" t="s">
        <v>1117</v>
      </c>
    </row>
    <row r="733" spans="1:8" x14ac:dyDescent="0.25">
      <c r="A733" s="7" t="s">
        <v>2617</v>
      </c>
      <c r="B733" s="7" t="s">
        <v>2618</v>
      </c>
      <c r="C733" s="9">
        <f t="shared" si="29"/>
        <v>5</v>
      </c>
      <c r="D733" s="25" t="s">
        <v>1115</v>
      </c>
      <c r="E733" s="7" t="s">
        <v>2619</v>
      </c>
      <c r="F733" s="7" t="str">
        <f t="shared" si="30"/>
        <v>21-07 40 10 10</v>
      </c>
      <c r="G733" s="7" t="str">
        <f t="shared" si="31"/>
        <v>22-33 71 73</v>
      </c>
      <c r="H733" s="7" t="s">
        <v>1117</v>
      </c>
    </row>
    <row r="734" spans="1:8" x14ac:dyDescent="0.25">
      <c r="A734" s="7" t="s">
        <v>2620</v>
      </c>
      <c r="B734" s="7" t="s">
        <v>2621</v>
      </c>
      <c r="C734" s="9">
        <f t="shared" si="29"/>
        <v>5</v>
      </c>
      <c r="D734" s="25">
        <v>-2001040</v>
      </c>
      <c r="E734" s="7" t="s">
        <v>1357</v>
      </c>
      <c r="F734" s="7" t="str">
        <f t="shared" si="30"/>
        <v>21-07 40 10 20</v>
      </c>
      <c r="G734" s="7" t="str">
        <f t="shared" si="31"/>
        <v>Multiple Values</v>
      </c>
      <c r="H734" s="7" t="s">
        <v>1117</v>
      </c>
    </row>
    <row r="735" spans="1:8" x14ac:dyDescent="0.25">
      <c r="A735" s="7" t="s">
        <v>2622</v>
      </c>
      <c r="B735" s="7" t="s">
        <v>2623</v>
      </c>
      <c r="C735" s="9">
        <f t="shared" si="29"/>
        <v>5</v>
      </c>
      <c r="D735" s="10">
        <v>-2001040</v>
      </c>
      <c r="E735" s="7" t="s">
        <v>1357</v>
      </c>
      <c r="F735" s="7" t="str">
        <f t="shared" si="30"/>
        <v>21-07 40 10 30</v>
      </c>
      <c r="G735" s="7" t="str">
        <f t="shared" si="31"/>
        <v>Multiple Values</v>
      </c>
      <c r="H735" s="7" t="s">
        <v>1117</v>
      </c>
    </row>
    <row r="736" spans="1:8" x14ac:dyDescent="0.25">
      <c r="A736" s="7" t="s">
        <v>2624</v>
      </c>
      <c r="B736" s="7" t="s">
        <v>2625</v>
      </c>
      <c r="C736" s="9">
        <f t="shared" si="29"/>
        <v>5</v>
      </c>
      <c r="D736" s="10">
        <v>-2001040</v>
      </c>
      <c r="E736" s="7" t="s">
        <v>2626</v>
      </c>
      <c r="F736" s="7" t="str">
        <f t="shared" si="30"/>
        <v>21-07 40 10 40</v>
      </c>
      <c r="G736" s="7" t="str">
        <f t="shared" si="31"/>
        <v>22-33 73 00</v>
      </c>
      <c r="H736" s="7" t="s">
        <v>1117</v>
      </c>
    </row>
    <row r="737" spans="1:8" x14ac:dyDescent="0.25">
      <c r="A737" s="7" t="s">
        <v>2627</v>
      </c>
      <c r="B737" s="7" t="s">
        <v>2628</v>
      </c>
      <c r="C737" s="9">
        <f t="shared" si="29"/>
        <v>5</v>
      </c>
      <c r="D737" s="10">
        <v>-2001040</v>
      </c>
      <c r="E737" s="7" t="s">
        <v>1357</v>
      </c>
      <c r="F737" s="7" t="str">
        <f t="shared" si="30"/>
        <v>21-07 40 10 50</v>
      </c>
      <c r="G737" s="7" t="str">
        <f t="shared" si="31"/>
        <v>Multiple Values</v>
      </c>
      <c r="H737" s="7" t="s">
        <v>1117</v>
      </c>
    </row>
    <row r="738" spans="1:8" x14ac:dyDescent="0.25">
      <c r="A738" s="7" t="s">
        <v>2629</v>
      </c>
      <c r="B738" s="7" t="s">
        <v>2630</v>
      </c>
      <c r="C738" s="9">
        <f t="shared" si="29"/>
        <v>5</v>
      </c>
      <c r="D738" s="10">
        <v>-2001040</v>
      </c>
      <c r="E738" s="7" t="s">
        <v>1357</v>
      </c>
      <c r="F738" s="7" t="str">
        <f t="shared" si="30"/>
        <v>21-07 40 10 70</v>
      </c>
      <c r="G738" s="7" t="str">
        <f t="shared" si="31"/>
        <v>Multiple Values</v>
      </c>
      <c r="H738" s="7" t="s">
        <v>1117</v>
      </c>
    </row>
    <row r="739" spans="1:8" x14ac:dyDescent="0.25">
      <c r="A739" s="7" t="s">
        <v>2631</v>
      </c>
      <c r="B739" s="7" t="s">
        <v>2632</v>
      </c>
      <c r="C739" s="9">
        <f t="shared" si="29"/>
        <v>5</v>
      </c>
      <c r="D739" s="10">
        <v>-2001040</v>
      </c>
      <c r="E739" s="7" t="s">
        <v>2633</v>
      </c>
      <c r="F739" s="7" t="str">
        <f t="shared" si="30"/>
        <v>21-07 40 10 90</v>
      </c>
      <c r="G739" s="7" t="str">
        <f t="shared" si="31"/>
        <v>22-33 09 70</v>
      </c>
      <c r="H739" s="7" t="s">
        <v>1117</v>
      </c>
    </row>
    <row r="740" spans="1:8" x14ac:dyDescent="0.25">
      <c r="A740" s="7" t="s">
        <v>2634</v>
      </c>
      <c r="B740" s="7" t="s">
        <v>175</v>
      </c>
      <c r="C740" s="9" t="str">
        <f t="shared" si="29"/>
        <v>4</v>
      </c>
      <c r="D740" s="10">
        <v>-2001120</v>
      </c>
      <c r="E740" s="7" t="s">
        <v>2635</v>
      </c>
      <c r="F740" s="7" t="str">
        <f t="shared" si="30"/>
        <v>21-07 40 50</v>
      </c>
      <c r="G740" s="7" t="str">
        <f t="shared" si="31"/>
        <v>22-26 56 29</v>
      </c>
      <c r="H740" s="7" t="s">
        <v>1117</v>
      </c>
    </row>
    <row r="741" spans="1:8" x14ac:dyDescent="0.25">
      <c r="A741" s="7" t="s">
        <v>2636</v>
      </c>
      <c r="B741" s="7" t="s">
        <v>2637</v>
      </c>
      <c r="C741" s="9">
        <f t="shared" si="29"/>
        <v>5</v>
      </c>
      <c r="D741" s="10">
        <v>-2001120</v>
      </c>
      <c r="E741" s="7" t="s">
        <v>2638</v>
      </c>
      <c r="F741" s="7" t="str">
        <f t="shared" si="30"/>
        <v>21-07 40 50 10</v>
      </c>
      <c r="G741" s="7" t="str">
        <f t="shared" si="31"/>
        <v>22-26 56 23</v>
      </c>
      <c r="H741" s="7" t="s">
        <v>1117</v>
      </c>
    </row>
    <row r="742" spans="1:8" x14ac:dyDescent="0.25">
      <c r="A742" s="7" t="s">
        <v>2639</v>
      </c>
      <c r="B742" s="7" t="s">
        <v>2640</v>
      </c>
      <c r="C742" s="9">
        <f t="shared" si="29"/>
        <v>5</v>
      </c>
      <c r="D742" s="10">
        <v>-2001120</v>
      </c>
      <c r="E742" s="7" t="s">
        <v>2641</v>
      </c>
      <c r="F742" s="7" t="str">
        <f t="shared" si="30"/>
        <v>21-07 40 50 20</v>
      </c>
      <c r="G742" s="7" t="str">
        <f t="shared" si="31"/>
        <v>22-26 56 36</v>
      </c>
      <c r="H742" s="7" t="s">
        <v>1117</v>
      </c>
    </row>
    <row r="743" spans="1:8" x14ac:dyDescent="0.25">
      <c r="A743" s="7" t="s">
        <v>2642</v>
      </c>
      <c r="B743" s="7" t="s">
        <v>2643</v>
      </c>
      <c r="C743" s="9">
        <f t="shared" si="29"/>
        <v>5</v>
      </c>
      <c r="D743" s="10">
        <v>-2001120</v>
      </c>
      <c r="E743" s="7" t="s">
        <v>2508</v>
      </c>
      <c r="F743" s="7" t="str">
        <f t="shared" si="30"/>
        <v>21-07 40 50 50</v>
      </c>
      <c r="G743" s="7" t="str">
        <f t="shared" si="31"/>
        <v>22-26 56 00</v>
      </c>
      <c r="H743" s="7" t="s">
        <v>1117</v>
      </c>
    </row>
    <row r="744" spans="1:8" x14ac:dyDescent="0.25">
      <c r="A744" s="7" t="s">
        <v>2644</v>
      </c>
      <c r="B744" s="7" t="s">
        <v>2645</v>
      </c>
      <c r="C744" s="9">
        <f t="shared" si="29"/>
        <v>5</v>
      </c>
      <c r="D744" s="25">
        <v>-2001120</v>
      </c>
      <c r="E744" s="7" t="s">
        <v>1357</v>
      </c>
      <c r="F744" s="7" t="str">
        <f t="shared" si="30"/>
        <v>21-07 40 50 90</v>
      </c>
      <c r="G744" s="7" t="str">
        <f t="shared" si="31"/>
        <v>Multiple Values</v>
      </c>
      <c r="H744" s="7" t="s">
        <v>1117</v>
      </c>
    </row>
    <row r="745" spans="1:8" x14ac:dyDescent="0.25">
      <c r="A745" s="7" t="s">
        <v>2646</v>
      </c>
      <c r="B745" s="7" t="s">
        <v>2647</v>
      </c>
      <c r="C745" s="9" t="str">
        <f t="shared" si="29"/>
        <v>3</v>
      </c>
      <c r="D745" s="10" t="s">
        <v>1115</v>
      </c>
      <c r="E745" s="7" t="s">
        <v>1117</v>
      </c>
      <c r="F745" s="7" t="str">
        <f t="shared" si="30"/>
        <v>21-07 50</v>
      </c>
      <c r="G745" s="7" t="str">
        <f t="shared" si="31"/>
        <v>N/A</v>
      </c>
      <c r="H745" s="7" t="s">
        <v>1117</v>
      </c>
    </row>
    <row r="746" spans="1:8" x14ac:dyDescent="0.25">
      <c r="A746" s="7" t="s">
        <v>2648</v>
      </c>
      <c r="B746" s="7" t="s">
        <v>176</v>
      </c>
      <c r="C746" s="9" t="str">
        <f t="shared" si="29"/>
        <v>4</v>
      </c>
      <c r="D746" s="25" t="s">
        <v>1115</v>
      </c>
      <c r="E746" s="7" t="s">
        <v>2649</v>
      </c>
      <c r="F746" s="7" t="str">
        <f t="shared" si="30"/>
        <v>21-07 50 10</v>
      </c>
      <c r="G746" s="7" t="str">
        <f t="shared" si="31"/>
        <v>22-33 80 00</v>
      </c>
      <c r="H746" s="7" t="s">
        <v>1117</v>
      </c>
    </row>
    <row r="747" spans="1:8" x14ac:dyDescent="0.25">
      <c r="A747" s="7" t="s">
        <v>2650</v>
      </c>
      <c r="B747" s="7" t="s">
        <v>2651</v>
      </c>
      <c r="C747" s="9">
        <f t="shared" si="29"/>
        <v>5</v>
      </c>
      <c r="D747" s="25" t="s">
        <v>1115</v>
      </c>
      <c r="E747" s="7" t="s">
        <v>1357</v>
      </c>
      <c r="F747" s="7" t="str">
        <f t="shared" si="30"/>
        <v>21-07 50 10 10</v>
      </c>
      <c r="G747" s="7" t="str">
        <f t="shared" si="31"/>
        <v>Multiple Values</v>
      </c>
      <c r="H747" s="7" t="s">
        <v>1117</v>
      </c>
    </row>
    <row r="748" spans="1:8" x14ac:dyDescent="0.25">
      <c r="A748" s="7" t="s">
        <v>2652</v>
      </c>
      <c r="B748" s="7" t="s">
        <v>2653</v>
      </c>
      <c r="C748" s="9">
        <f t="shared" si="29"/>
        <v>5</v>
      </c>
      <c r="D748" s="25" t="s">
        <v>1115</v>
      </c>
      <c r="E748" s="7" t="s">
        <v>1357</v>
      </c>
      <c r="F748" s="7" t="str">
        <f t="shared" si="30"/>
        <v>21-07 50 10 30</v>
      </c>
      <c r="G748" s="7" t="str">
        <f t="shared" si="31"/>
        <v>Multiple Values</v>
      </c>
      <c r="H748" s="7" t="s">
        <v>1117</v>
      </c>
    </row>
    <row r="749" spans="1:8" x14ac:dyDescent="0.25">
      <c r="A749" s="7" t="s">
        <v>2654</v>
      </c>
      <c r="B749" s="7" t="s">
        <v>2655</v>
      </c>
      <c r="C749" s="9">
        <f t="shared" si="29"/>
        <v>5</v>
      </c>
      <c r="D749" s="25" t="s">
        <v>1115</v>
      </c>
      <c r="E749" s="7" t="s">
        <v>1357</v>
      </c>
      <c r="F749" s="7" t="str">
        <f t="shared" si="30"/>
        <v>21-07 50 10 50</v>
      </c>
      <c r="G749" s="7" t="str">
        <f t="shared" si="31"/>
        <v>Multiple Values</v>
      </c>
      <c r="H749" s="7" t="s">
        <v>1117</v>
      </c>
    </row>
    <row r="750" spans="1:8" x14ac:dyDescent="0.25">
      <c r="A750" s="7" t="s">
        <v>177</v>
      </c>
      <c r="B750" s="7" t="s">
        <v>2656</v>
      </c>
      <c r="C750" s="9" t="str">
        <f t="shared" si="29"/>
        <v>3</v>
      </c>
      <c r="D750" s="10" t="s">
        <v>1115</v>
      </c>
      <c r="E750" s="7" t="s">
        <v>1117</v>
      </c>
      <c r="F750" s="7" t="str">
        <f t="shared" si="30"/>
        <v>21-07 90</v>
      </c>
      <c r="G750" s="7" t="str">
        <f t="shared" si="31"/>
        <v>N/A</v>
      </c>
      <c r="H750" s="7" t="s">
        <v>1117</v>
      </c>
    </row>
    <row r="751" spans="1:8" x14ac:dyDescent="0.25">
      <c r="A751" s="7" t="s">
        <v>178</v>
      </c>
      <c r="B751" s="7" t="s">
        <v>2657</v>
      </c>
      <c r="C751" s="9" t="str">
        <f t="shared" si="29"/>
        <v>4</v>
      </c>
      <c r="D751" s="25">
        <v>-2001260</v>
      </c>
      <c r="E751" s="7" t="s">
        <v>2658</v>
      </c>
      <c r="F751" s="7" t="str">
        <f t="shared" si="30"/>
        <v>21-07 90 10</v>
      </c>
      <c r="G751" s="7" t="str">
        <f t="shared" si="31"/>
        <v>22-31 70 00</v>
      </c>
      <c r="H751" s="7" t="s">
        <v>1117</v>
      </c>
    </row>
    <row r="752" spans="1:8" x14ac:dyDescent="0.25">
      <c r="A752" s="7" t="s">
        <v>2659</v>
      </c>
      <c r="B752" s="7" t="s">
        <v>2660</v>
      </c>
      <c r="C752" s="9">
        <f t="shared" si="29"/>
        <v>5</v>
      </c>
      <c r="D752" s="25">
        <v>-2001260</v>
      </c>
      <c r="E752" s="7" t="s">
        <v>1357</v>
      </c>
      <c r="F752" s="7" t="str">
        <f t="shared" si="30"/>
        <v>21-07 90 10 10</v>
      </c>
      <c r="G752" s="7" t="str">
        <f t="shared" si="31"/>
        <v>Multiple Values</v>
      </c>
      <c r="H752" s="7" t="s">
        <v>1117</v>
      </c>
    </row>
    <row r="753" spans="1:8" x14ac:dyDescent="0.25">
      <c r="A753" s="7" t="s">
        <v>2661</v>
      </c>
      <c r="B753" s="7" t="s">
        <v>179</v>
      </c>
      <c r="C753" s="9">
        <f t="shared" si="29"/>
        <v>5</v>
      </c>
      <c r="D753" s="25">
        <v>-2001260</v>
      </c>
      <c r="E753" s="7" t="s">
        <v>1357</v>
      </c>
      <c r="F753" s="7" t="str">
        <f t="shared" si="30"/>
        <v>21-07 90 10 20</v>
      </c>
      <c r="G753" s="7" t="str">
        <f t="shared" si="31"/>
        <v>Multiple Values</v>
      </c>
      <c r="H753" s="7" t="s">
        <v>1117</v>
      </c>
    </row>
    <row r="754" spans="1:8" x14ac:dyDescent="0.25">
      <c r="A754" s="7" t="s">
        <v>2662</v>
      </c>
      <c r="B754" s="7" t="s">
        <v>180</v>
      </c>
      <c r="C754" s="9">
        <f t="shared" ref="C754:C755" si="32">IF(LEN(A754)=1,"2",IF(LEN(A754)=3,"3",IF(LEN(A754)=5,"4",5)))</f>
        <v>5</v>
      </c>
      <c r="D754" s="25">
        <v>-2001260</v>
      </c>
      <c r="E754" s="7" t="s">
        <v>1357</v>
      </c>
      <c r="F754" s="7" t="str">
        <f t="shared" si="30"/>
        <v>21-07 90 10 40</v>
      </c>
      <c r="G754" s="7" t="str">
        <f t="shared" si="31"/>
        <v>Multiple Values</v>
      </c>
      <c r="H754" s="7" t="s">
        <v>1117</v>
      </c>
    </row>
    <row r="755" spans="1:8" x14ac:dyDescent="0.25">
      <c r="A755" s="7" t="s">
        <v>2663</v>
      </c>
      <c r="B755" s="7" t="s">
        <v>2664</v>
      </c>
      <c r="C755" s="9">
        <f t="shared" si="32"/>
        <v>5</v>
      </c>
      <c r="D755" s="25" t="s">
        <v>1115</v>
      </c>
      <c r="E755" s="7" t="s">
        <v>1357</v>
      </c>
      <c r="F755" s="7" t="str">
        <f>IF(CODE(LEFT(A755,1))=49,"N/A",CONCATENATE("21-",IF(SUM(CODE(LEFT(A755,1))-64)&lt;10,CONCATENATE("0",SUM(CODE(LEFT(A755,1))-64)),SUM(CODE(LEFT(A755,1))-64)),IF(LEN(A755)=1,"",IF(LEN(A755)=3,CONCATENATE(" ",MID(A755,2,2)),IF(LEN(A755)=5,CONCATENATE(" ",MID(A755,2,2)," ",MID(A755,4,2)),CONCATENATE(" ",MID(A755,2,2)," ",MID(A755,4,2)," ",RIGHT(A755,2)))))))</f>
        <v>21-07 90 10 90</v>
      </c>
      <c r="G755" s="7" t="str">
        <f t="shared" si="31"/>
        <v>Multiple Values</v>
      </c>
      <c r="H755" s="7" t="s">
        <v>1117</v>
      </c>
    </row>
    <row r="756" spans="1:8" x14ac:dyDescent="0.25">
      <c r="A756" s="7" t="s">
        <v>2665</v>
      </c>
      <c r="B756" s="7" t="s">
        <v>181</v>
      </c>
      <c r="C756" s="9">
        <v>2</v>
      </c>
      <c r="D756" s="10" t="s">
        <v>1115</v>
      </c>
      <c r="E756" s="7" t="s">
        <v>1117</v>
      </c>
      <c r="F756" s="7" t="s">
        <v>1117</v>
      </c>
      <c r="G756" s="7" t="str">
        <f t="shared" si="31"/>
        <v>N/A</v>
      </c>
      <c r="H756" s="7" t="s">
        <v>1117</v>
      </c>
    </row>
    <row r="757" spans="1:8" x14ac:dyDescent="0.25">
      <c r="A757" s="7" t="s">
        <v>2666</v>
      </c>
      <c r="B757" s="7" t="s">
        <v>2667</v>
      </c>
      <c r="C757" s="9">
        <v>3</v>
      </c>
      <c r="D757" s="10" t="s">
        <v>1115</v>
      </c>
      <c r="E757" s="7" t="s">
        <v>1104</v>
      </c>
      <c r="F757" s="7" t="s">
        <v>1117</v>
      </c>
      <c r="G757" s="7" t="str">
        <f t="shared" si="31"/>
        <v>22-01 00 00</v>
      </c>
      <c r="H757" s="7" t="s">
        <v>1117</v>
      </c>
    </row>
    <row r="758" spans="1:8" x14ac:dyDescent="0.25">
      <c r="A758" s="7" t="s">
        <v>2668</v>
      </c>
      <c r="B758" s="7" t="s">
        <v>2669</v>
      </c>
      <c r="C758" s="9">
        <v>4</v>
      </c>
      <c r="D758" s="10" t="s">
        <v>1115</v>
      </c>
      <c r="E758" s="7" t="s">
        <v>2670</v>
      </c>
      <c r="F758" s="7" t="s">
        <v>1117</v>
      </c>
      <c r="G758" s="7" t="str">
        <f t="shared" si="31"/>
        <v>22-01 20 00</v>
      </c>
      <c r="H758" s="7" t="s">
        <v>1117</v>
      </c>
    </row>
    <row r="759" spans="1:8" x14ac:dyDescent="0.25">
      <c r="A759" s="7" t="s">
        <v>2671</v>
      </c>
      <c r="B759" s="7" t="s">
        <v>2672</v>
      </c>
      <c r="C759" s="9">
        <v>5</v>
      </c>
      <c r="D759" s="10" t="s">
        <v>1115</v>
      </c>
      <c r="E759" s="7" t="s">
        <v>1222</v>
      </c>
      <c r="F759" s="7" t="s">
        <v>1117</v>
      </c>
      <c r="G759" s="7" t="str">
        <f t="shared" si="31"/>
        <v>22-01 21 00</v>
      </c>
      <c r="H759" s="7" t="s">
        <v>1117</v>
      </c>
    </row>
    <row r="760" spans="1:8" x14ac:dyDescent="0.25">
      <c r="A760" s="7" t="s">
        <v>2673</v>
      </c>
      <c r="B760" s="7" t="s">
        <v>2674</v>
      </c>
      <c r="C760" s="9">
        <v>5</v>
      </c>
      <c r="D760" s="10" t="s">
        <v>1115</v>
      </c>
      <c r="E760" s="7" t="s">
        <v>2675</v>
      </c>
      <c r="F760" s="7" t="s">
        <v>1117</v>
      </c>
      <c r="G760" s="7" t="str">
        <f t="shared" si="31"/>
        <v>22-01 22 00</v>
      </c>
      <c r="H760" s="7" t="s">
        <v>1117</v>
      </c>
    </row>
    <row r="761" spans="1:8" x14ac:dyDescent="0.25">
      <c r="A761" s="7" t="s">
        <v>2676</v>
      </c>
      <c r="B761" s="7" t="s">
        <v>2677</v>
      </c>
      <c r="C761" s="9">
        <v>5</v>
      </c>
      <c r="D761" s="10" t="s">
        <v>1115</v>
      </c>
      <c r="E761" s="7" t="s">
        <v>2678</v>
      </c>
      <c r="F761" s="7" t="s">
        <v>1117</v>
      </c>
      <c r="G761" s="7" t="str">
        <f t="shared" si="31"/>
        <v>22-01 23 00</v>
      </c>
      <c r="H761" s="7" t="s">
        <v>1117</v>
      </c>
    </row>
    <row r="762" spans="1:8" x14ac:dyDescent="0.25">
      <c r="A762" s="7" t="s">
        <v>2679</v>
      </c>
      <c r="B762" s="7" t="s">
        <v>2680</v>
      </c>
      <c r="C762" s="9">
        <v>5</v>
      </c>
      <c r="D762" s="10" t="s">
        <v>1115</v>
      </c>
      <c r="E762" s="7" t="s">
        <v>2681</v>
      </c>
      <c r="F762" s="7" t="s">
        <v>1117</v>
      </c>
      <c r="G762" s="7" t="str">
        <f t="shared" si="31"/>
        <v>22-01 24 00</v>
      </c>
      <c r="H762" s="7" t="s">
        <v>1117</v>
      </c>
    </row>
    <row r="763" spans="1:8" x14ac:dyDescent="0.25">
      <c r="A763" s="7" t="s">
        <v>2682</v>
      </c>
      <c r="B763" s="7" t="s">
        <v>2683</v>
      </c>
      <c r="C763" s="9">
        <v>5</v>
      </c>
      <c r="D763" s="10" t="s">
        <v>1115</v>
      </c>
      <c r="E763" s="7" t="s">
        <v>2684</v>
      </c>
      <c r="F763" s="7" t="s">
        <v>1117</v>
      </c>
      <c r="G763" s="7" t="str">
        <f t="shared" si="31"/>
        <v>22-01 25 00</v>
      </c>
      <c r="H763" s="7" t="s">
        <v>1117</v>
      </c>
    </row>
    <row r="764" spans="1:8" x14ac:dyDescent="0.25">
      <c r="A764" s="7" t="s">
        <v>2685</v>
      </c>
      <c r="B764" s="7" t="s">
        <v>2686</v>
      </c>
      <c r="C764" s="9">
        <v>5</v>
      </c>
      <c r="D764" s="10" t="s">
        <v>1115</v>
      </c>
      <c r="E764" s="7" t="s">
        <v>2687</v>
      </c>
      <c r="F764" s="7" t="s">
        <v>1117</v>
      </c>
      <c r="G764" s="7" t="str">
        <f t="shared" si="31"/>
        <v>22-01 26 00</v>
      </c>
      <c r="H764" s="7" t="s">
        <v>1117</v>
      </c>
    </row>
    <row r="765" spans="1:8" x14ac:dyDescent="0.25">
      <c r="A765" s="7" t="s">
        <v>2688</v>
      </c>
      <c r="B765" s="7" t="s">
        <v>2689</v>
      </c>
      <c r="C765" s="9">
        <v>5</v>
      </c>
      <c r="D765" s="10" t="s">
        <v>1115</v>
      </c>
      <c r="E765" s="7" t="s">
        <v>1248</v>
      </c>
      <c r="F765" s="7" t="s">
        <v>1117</v>
      </c>
      <c r="G765" s="7" t="str">
        <f t="shared" si="31"/>
        <v>22-01 29 00</v>
      </c>
      <c r="H765" s="7" t="s">
        <v>1117</v>
      </c>
    </row>
    <row r="766" spans="1:8" x14ac:dyDescent="0.25">
      <c r="A766" s="7" t="s">
        <v>2690</v>
      </c>
      <c r="B766" s="7" t="s">
        <v>2691</v>
      </c>
      <c r="C766" s="9">
        <v>4</v>
      </c>
      <c r="D766" s="10" t="s">
        <v>1115</v>
      </c>
      <c r="E766" s="7" t="s">
        <v>1106</v>
      </c>
      <c r="F766" s="7" t="s">
        <v>1117</v>
      </c>
      <c r="G766" s="7" t="str">
        <f t="shared" si="31"/>
        <v>22-01 30 00</v>
      </c>
      <c r="H766" s="7" t="s">
        <v>1117</v>
      </c>
    </row>
    <row r="767" spans="1:8" x14ac:dyDescent="0.25">
      <c r="A767" s="7" t="s">
        <v>2692</v>
      </c>
      <c r="B767" s="7" t="s">
        <v>2693</v>
      </c>
      <c r="C767" s="9">
        <v>5</v>
      </c>
      <c r="D767" s="10" t="s">
        <v>1115</v>
      </c>
      <c r="E767" s="7" t="s">
        <v>2694</v>
      </c>
      <c r="F767" s="7" t="s">
        <v>1117</v>
      </c>
      <c r="G767" s="7" t="str">
        <f t="shared" si="31"/>
        <v>22-01 31 00</v>
      </c>
      <c r="H767" s="7" t="s">
        <v>1117</v>
      </c>
    </row>
    <row r="768" spans="1:8" x14ac:dyDescent="0.25">
      <c r="A768" s="7" t="s">
        <v>2695</v>
      </c>
      <c r="B768" s="7" t="s">
        <v>2696</v>
      </c>
      <c r="C768" s="9">
        <v>5</v>
      </c>
      <c r="D768" s="10" t="s">
        <v>1115</v>
      </c>
      <c r="E768" s="7" t="s">
        <v>2697</v>
      </c>
      <c r="F768" s="7" t="s">
        <v>1117</v>
      </c>
      <c r="G768" s="7" t="str">
        <f t="shared" si="31"/>
        <v>22-01 32 00</v>
      </c>
      <c r="H768" s="7" t="s">
        <v>1117</v>
      </c>
    </row>
    <row r="769" spans="1:8" x14ac:dyDescent="0.25">
      <c r="A769" s="7" t="s">
        <v>2698</v>
      </c>
      <c r="B769" s="7" t="s">
        <v>2699</v>
      </c>
      <c r="C769" s="9">
        <v>5</v>
      </c>
      <c r="D769" s="10" t="s">
        <v>1115</v>
      </c>
      <c r="E769" s="7" t="s">
        <v>2700</v>
      </c>
      <c r="F769" s="7" t="s">
        <v>1117</v>
      </c>
      <c r="G769" s="7" t="str">
        <f t="shared" si="31"/>
        <v>22-01 33 00</v>
      </c>
      <c r="H769" s="7" t="s">
        <v>1117</v>
      </c>
    </row>
    <row r="770" spans="1:8" x14ac:dyDescent="0.25">
      <c r="A770" s="7" t="s">
        <v>2701</v>
      </c>
      <c r="B770" s="7" t="s">
        <v>2702</v>
      </c>
      <c r="C770" s="9">
        <v>5</v>
      </c>
      <c r="D770" s="10" t="s">
        <v>1115</v>
      </c>
      <c r="E770" s="7" t="s">
        <v>2703</v>
      </c>
      <c r="F770" s="7" t="s">
        <v>1117</v>
      </c>
      <c r="G770" s="7" t="str">
        <f t="shared" si="31"/>
        <v>22-01 35 00</v>
      </c>
      <c r="H770" s="7" t="s">
        <v>1117</v>
      </c>
    </row>
    <row r="771" spans="1:8" x14ac:dyDescent="0.25">
      <c r="A771" s="7" t="s">
        <v>2704</v>
      </c>
      <c r="B771" s="7" t="s">
        <v>2705</v>
      </c>
      <c r="C771" s="9">
        <v>4</v>
      </c>
      <c r="D771" s="10" t="s">
        <v>1115</v>
      </c>
      <c r="E771" s="7" t="s">
        <v>2706</v>
      </c>
      <c r="F771" s="7" t="s">
        <v>1117</v>
      </c>
      <c r="G771" s="7" t="str">
        <f t="shared" si="31"/>
        <v>22-01 40 00</v>
      </c>
      <c r="H771" s="7" t="s">
        <v>1117</v>
      </c>
    </row>
    <row r="772" spans="1:8" x14ac:dyDescent="0.25">
      <c r="A772" s="7" t="s">
        <v>2707</v>
      </c>
      <c r="B772" s="7" t="s">
        <v>2708</v>
      </c>
      <c r="C772" s="9">
        <v>5</v>
      </c>
      <c r="D772" s="10" t="s">
        <v>1115</v>
      </c>
      <c r="E772" s="7" t="s">
        <v>1139</v>
      </c>
      <c r="F772" s="7" t="s">
        <v>1117</v>
      </c>
      <c r="G772" s="7" t="str">
        <f t="shared" si="31"/>
        <v>22-01 41 00</v>
      </c>
      <c r="H772" s="7" t="s">
        <v>1117</v>
      </c>
    </row>
    <row r="773" spans="1:8" x14ac:dyDescent="0.25">
      <c r="A773" s="7" t="s">
        <v>2709</v>
      </c>
      <c r="B773" s="7" t="s">
        <v>2710</v>
      </c>
      <c r="C773" s="9">
        <v>5</v>
      </c>
      <c r="D773" s="10" t="s">
        <v>1115</v>
      </c>
      <c r="E773" s="7" t="s">
        <v>2711</v>
      </c>
      <c r="F773" s="7" t="s">
        <v>1117</v>
      </c>
      <c r="G773" s="7" t="str">
        <f t="shared" si="31"/>
        <v>22-01 42 00</v>
      </c>
      <c r="H773" s="7" t="s">
        <v>1117</v>
      </c>
    </row>
    <row r="774" spans="1:8" x14ac:dyDescent="0.25">
      <c r="A774" s="7" t="s">
        <v>2712</v>
      </c>
      <c r="B774" s="7" t="s">
        <v>2713</v>
      </c>
      <c r="C774" s="9">
        <v>5</v>
      </c>
      <c r="D774" s="10" t="s">
        <v>1115</v>
      </c>
      <c r="E774" s="7" t="s">
        <v>2714</v>
      </c>
      <c r="F774" s="7" t="s">
        <v>1117</v>
      </c>
      <c r="G774" s="7" t="str">
        <f t="shared" si="31"/>
        <v>22-01 43 00</v>
      </c>
      <c r="H774" s="7" t="s">
        <v>1117</v>
      </c>
    </row>
    <row r="775" spans="1:8" x14ac:dyDescent="0.25">
      <c r="A775" s="7" t="s">
        <v>2715</v>
      </c>
      <c r="B775" s="7" t="s">
        <v>2716</v>
      </c>
      <c r="C775" s="9">
        <v>5</v>
      </c>
      <c r="D775" s="10" t="s">
        <v>1115</v>
      </c>
      <c r="E775" s="7" t="s">
        <v>2717</v>
      </c>
      <c r="F775" s="7" t="s">
        <v>1117</v>
      </c>
      <c r="G775" s="7" t="str">
        <f t="shared" si="31"/>
        <v>22-01 45 00</v>
      </c>
      <c r="H775" s="7" t="s">
        <v>1117</v>
      </c>
    </row>
    <row r="776" spans="1:8" x14ac:dyDescent="0.25">
      <c r="A776" s="7" t="s">
        <v>2718</v>
      </c>
      <c r="B776" s="7" t="s">
        <v>2719</v>
      </c>
      <c r="C776" s="9">
        <v>4</v>
      </c>
      <c r="D776" s="10" t="s">
        <v>1115</v>
      </c>
      <c r="E776" s="7" t="s">
        <v>2720</v>
      </c>
      <c r="F776" s="7" t="s">
        <v>1117</v>
      </c>
      <c r="G776" s="7" t="str">
        <f t="shared" si="31"/>
        <v>22-01 50 00</v>
      </c>
      <c r="H776" s="7" t="s">
        <v>1117</v>
      </c>
    </row>
    <row r="777" spans="1:8" x14ac:dyDescent="0.25">
      <c r="A777" s="7" t="s">
        <v>2721</v>
      </c>
      <c r="B777" s="7" t="s">
        <v>2722</v>
      </c>
      <c r="C777" s="9">
        <v>5</v>
      </c>
      <c r="D777" s="10" t="s">
        <v>1115</v>
      </c>
      <c r="E777" s="7" t="s">
        <v>2723</v>
      </c>
      <c r="F777" s="7" t="s">
        <v>1117</v>
      </c>
      <c r="G777" s="7" t="str">
        <f t="shared" si="31"/>
        <v>22-01 51 00</v>
      </c>
      <c r="H777" s="7" t="s">
        <v>1117</v>
      </c>
    </row>
    <row r="778" spans="1:8" x14ac:dyDescent="0.25">
      <c r="A778" s="7" t="s">
        <v>2724</v>
      </c>
      <c r="B778" s="7" t="s">
        <v>2725</v>
      </c>
      <c r="C778" s="9">
        <v>5</v>
      </c>
      <c r="D778" s="10" t="s">
        <v>1115</v>
      </c>
      <c r="E778" s="7" t="s">
        <v>2726</v>
      </c>
      <c r="F778" s="7" t="s">
        <v>1117</v>
      </c>
      <c r="G778" s="7" t="str">
        <f t="shared" ref="G778:G817" si="33">IF(E778="Multiple Values","Multiple Values",IF(E778="N/A","N/A",IF(LEN(E778)&gt;8,CONCATENATE("22-",LEFT(E778,8)," ",RIGHT(E778,2)),CONCATENATE("22-",E778))))</f>
        <v>22-01 52 00</v>
      </c>
      <c r="H778" s="7" t="s">
        <v>1117</v>
      </c>
    </row>
    <row r="779" spans="1:8" x14ac:dyDescent="0.25">
      <c r="A779" s="7" t="s">
        <v>2727</v>
      </c>
      <c r="B779" s="7" t="s">
        <v>2728</v>
      </c>
      <c r="C779" s="9">
        <v>5</v>
      </c>
      <c r="D779" s="10" t="s">
        <v>1115</v>
      </c>
      <c r="E779" s="7" t="s">
        <v>2729</v>
      </c>
      <c r="F779" s="7" t="s">
        <v>1117</v>
      </c>
      <c r="G779" s="7" t="str">
        <f t="shared" si="33"/>
        <v>22-01 53 00</v>
      </c>
      <c r="H779" s="7" t="s">
        <v>1117</v>
      </c>
    </row>
    <row r="780" spans="1:8" x14ac:dyDescent="0.25">
      <c r="A780" s="7" t="s">
        <v>2730</v>
      </c>
      <c r="B780" s="7" t="s">
        <v>2731</v>
      </c>
      <c r="C780" s="9">
        <v>5</v>
      </c>
      <c r="D780" s="10" t="s">
        <v>1115</v>
      </c>
      <c r="E780" s="7" t="s">
        <v>2732</v>
      </c>
      <c r="F780" s="7" t="s">
        <v>1117</v>
      </c>
      <c r="G780" s="7" t="str">
        <f t="shared" si="33"/>
        <v>22-01 54 00</v>
      </c>
      <c r="H780" s="7" t="s">
        <v>1117</v>
      </c>
    </row>
    <row r="781" spans="1:8" x14ac:dyDescent="0.25">
      <c r="A781" s="7" t="s">
        <v>2733</v>
      </c>
      <c r="B781" s="7" t="s">
        <v>2734</v>
      </c>
      <c r="C781" s="9">
        <v>5</v>
      </c>
      <c r="D781" s="10" t="s">
        <v>1115</v>
      </c>
      <c r="E781" s="7" t="s">
        <v>2735</v>
      </c>
      <c r="F781" s="7" t="s">
        <v>1117</v>
      </c>
      <c r="G781" s="7" t="str">
        <f t="shared" si="33"/>
        <v>22-01 55 00</v>
      </c>
      <c r="H781" s="7" t="s">
        <v>1117</v>
      </c>
    </row>
    <row r="782" spans="1:8" x14ac:dyDescent="0.25">
      <c r="A782" s="7" t="s">
        <v>2736</v>
      </c>
      <c r="B782" s="7" t="s">
        <v>2737</v>
      </c>
      <c r="C782" s="9">
        <v>5</v>
      </c>
      <c r="D782" s="10" t="s">
        <v>1115</v>
      </c>
      <c r="E782" s="7" t="s">
        <v>2738</v>
      </c>
      <c r="F782" s="7" t="s">
        <v>1117</v>
      </c>
      <c r="G782" s="7" t="str">
        <f t="shared" si="33"/>
        <v>22-01 56 00</v>
      </c>
      <c r="H782" s="7" t="s">
        <v>1117</v>
      </c>
    </row>
    <row r="783" spans="1:8" x14ac:dyDescent="0.25">
      <c r="A783" s="7" t="s">
        <v>2739</v>
      </c>
      <c r="B783" s="7" t="s">
        <v>2740</v>
      </c>
      <c r="C783" s="9">
        <v>5</v>
      </c>
      <c r="D783" s="10" t="s">
        <v>1115</v>
      </c>
      <c r="E783" s="7" t="s">
        <v>2741</v>
      </c>
      <c r="F783" s="7" t="s">
        <v>1117</v>
      </c>
      <c r="G783" s="7" t="str">
        <f t="shared" si="33"/>
        <v>22-01 57 00</v>
      </c>
      <c r="H783" s="7" t="s">
        <v>1117</v>
      </c>
    </row>
    <row r="784" spans="1:8" x14ac:dyDescent="0.25">
      <c r="A784" s="7" t="s">
        <v>2742</v>
      </c>
      <c r="B784" s="7" t="s">
        <v>2743</v>
      </c>
      <c r="C784" s="9">
        <v>5</v>
      </c>
      <c r="D784" s="10" t="s">
        <v>1115</v>
      </c>
      <c r="E784" s="7" t="s">
        <v>2744</v>
      </c>
      <c r="F784" s="7" t="s">
        <v>1117</v>
      </c>
      <c r="G784" s="7" t="str">
        <f t="shared" si="33"/>
        <v>22-01 58 00</v>
      </c>
      <c r="H784" s="7" t="s">
        <v>1117</v>
      </c>
    </row>
    <row r="785" spans="1:8" x14ac:dyDescent="0.25">
      <c r="A785" s="7" t="s">
        <v>2745</v>
      </c>
      <c r="B785" s="7" t="s">
        <v>2746</v>
      </c>
      <c r="C785" s="9">
        <v>4</v>
      </c>
      <c r="D785" s="10" t="s">
        <v>1115</v>
      </c>
      <c r="E785" s="7" t="s">
        <v>2747</v>
      </c>
      <c r="F785" s="7" t="s">
        <v>1117</v>
      </c>
      <c r="G785" s="7" t="str">
        <f t="shared" si="33"/>
        <v>22-01 60 00</v>
      </c>
      <c r="H785" s="7" t="s">
        <v>1117</v>
      </c>
    </row>
    <row r="786" spans="1:8" x14ac:dyDescent="0.25">
      <c r="A786" s="7" t="s">
        <v>2748</v>
      </c>
      <c r="B786" s="7" t="s">
        <v>2749</v>
      </c>
      <c r="C786" s="9">
        <v>5</v>
      </c>
      <c r="D786" s="10" t="s">
        <v>1115</v>
      </c>
      <c r="E786" s="7" t="s">
        <v>2750</v>
      </c>
      <c r="F786" s="7" t="s">
        <v>1117</v>
      </c>
      <c r="G786" s="7" t="str">
        <f t="shared" si="33"/>
        <v>22-01 61 00</v>
      </c>
      <c r="H786" s="7" t="s">
        <v>1117</v>
      </c>
    </row>
    <row r="787" spans="1:8" x14ac:dyDescent="0.25">
      <c r="A787" s="7" t="s">
        <v>2751</v>
      </c>
      <c r="B787" s="7" t="s">
        <v>2752</v>
      </c>
      <c r="C787" s="9">
        <v>5</v>
      </c>
      <c r="D787" s="10" t="s">
        <v>1115</v>
      </c>
      <c r="E787" s="7" t="s">
        <v>2753</v>
      </c>
      <c r="F787" s="7" t="s">
        <v>1117</v>
      </c>
      <c r="G787" s="7" t="str">
        <f t="shared" si="33"/>
        <v>22-01 62 00</v>
      </c>
      <c r="H787" s="7" t="s">
        <v>1117</v>
      </c>
    </row>
    <row r="788" spans="1:8" x14ac:dyDescent="0.25">
      <c r="A788" s="7" t="s">
        <v>2754</v>
      </c>
      <c r="B788" s="7" t="s">
        <v>2755</v>
      </c>
      <c r="C788" s="9">
        <v>5</v>
      </c>
      <c r="D788" s="10" t="s">
        <v>1115</v>
      </c>
      <c r="E788" s="7" t="s">
        <v>2756</v>
      </c>
      <c r="F788" s="7" t="s">
        <v>1117</v>
      </c>
      <c r="G788" s="7" t="str">
        <f t="shared" si="33"/>
        <v>22-01 64 00</v>
      </c>
      <c r="H788" s="7" t="s">
        <v>1117</v>
      </c>
    </row>
    <row r="789" spans="1:8" x14ac:dyDescent="0.25">
      <c r="A789" s="7" t="s">
        <v>2757</v>
      </c>
      <c r="B789" s="7" t="s">
        <v>2758</v>
      </c>
      <c r="C789" s="9">
        <v>5</v>
      </c>
      <c r="D789" s="10" t="s">
        <v>1115</v>
      </c>
      <c r="E789" s="7" t="s">
        <v>2759</v>
      </c>
      <c r="F789" s="7" t="s">
        <v>1117</v>
      </c>
      <c r="G789" s="7" t="str">
        <f t="shared" si="33"/>
        <v>22-01 65 00</v>
      </c>
      <c r="H789" s="7" t="s">
        <v>1117</v>
      </c>
    </row>
    <row r="790" spans="1:8" x14ac:dyDescent="0.25">
      <c r="A790" s="7" t="s">
        <v>2760</v>
      </c>
      <c r="B790" s="7" t="s">
        <v>2761</v>
      </c>
      <c r="C790" s="9">
        <v>5</v>
      </c>
      <c r="D790" s="10" t="s">
        <v>1115</v>
      </c>
      <c r="E790" s="7" t="s">
        <v>2762</v>
      </c>
      <c r="F790" s="7" t="s">
        <v>1117</v>
      </c>
      <c r="G790" s="7" t="str">
        <f t="shared" si="33"/>
        <v>22-01 66 00</v>
      </c>
      <c r="H790" s="7" t="s">
        <v>1117</v>
      </c>
    </row>
    <row r="791" spans="1:8" x14ac:dyDescent="0.25">
      <c r="A791" s="7" t="s">
        <v>2763</v>
      </c>
      <c r="B791" s="7" t="s">
        <v>2764</v>
      </c>
      <c r="C791" s="9">
        <v>4</v>
      </c>
      <c r="D791" s="10" t="s">
        <v>1115</v>
      </c>
      <c r="E791" s="7" t="s">
        <v>2765</v>
      </c>
      <c r="F791" s="7" t="s">
        <v>1117</v>
      </c>
      <c r="G791" s="7" t="str">
        <f t="shared" si="33"/>
        <v>22-01 70 00</v>
      </c>
      <c r="H791" s="7" t="s">
        <v>1117</v>
      </c>
    </row>
    <row r="792" spans="1:8" x14ac:dyDescent="0.25">
      <c r="A792" s="7" t="s">
        <v>2766</v>
      </c>
      <c r="B792" s="7" t="s">
        <v>2767</v>
      </c>
      <c r="C792" s="9">
        <v>5</v>
      </c>
      <c r="D792" s="10" t="s">
        <v>1115</v>
      </c>
      <c r="E792" s="7" t="s">
        <v>2768</v>
      </c>
      <c r="F792" s="7" t="s">
        <v>1117</v>
      </c>
      <c r="G792" s="7" t="str">
        <f t="shared" si="33"/>
        <v>22-01 71 00</v>
      </c>
      <c r="H792" s="7" t="s">
        <v>1117</v>
      </c>
    </row>
    <row r="793" spans="1:8" x14ac:dyDescent="0.25">
      <c r="A793" s="7" t="s">
        <v>2769</v>
      </c>
      <c r="B793" s="7" t="s">
        <v>2770</v>
      </c>
      <c r="C793" s="9">
        <v>5</v>
      </c>
      <c r="D793" s="10" t="s">
        <v>1115</v>
      </c>
      <c r="E793" s="7" t="s">
        <v>2771</v>
      </c>
      <c r="F793" s="7" t="s">
        <v>1117</v>
      </c>
      <c r="G793" s="7" t="str">
        <f t="shared" si="33"/>
        <v>22-01 73 00</v>
      </c>
      <c r="H793" s="7" t="s">
        <v>1117</v>
      </c>
    </row>
    <row r="794" spans="1:8" x14ac:dyDescent="0.25">
      <c r="A794" s="7" t="s">
        <v>2772</v>
      </c>
      <c r="B794" s="7" t="s">
        <v>2773</v>
      </c>
      <c r="C794" s="9">
        <v>5</v>
      </c>
      <c r="D794" s="10" t="s">
        <v>1115</v>
      </c>
      <c r="E794" s="7" t="s">
        <v>2774</v>
      </c>
      <c r="F794" s="7" t="s">
        <v>1117</v>
      </c>
      <c r="G794" s="7" t="str">
        <f t="shared" si="33"/>
        <v>22-01 74 00</v>
      </c>
      <c r="H794" s="7" t="s">
        <v>1117</v>
      </c>
    </row>
    <row r="795" spans="1:8" x14ac:dyDescent="0.25">
      <c r="A795" s="7" t="s">
        <v>2775</v>
      </c>
      <c r="B795" s="7" t="s">
        <v>2776</v>
      </c>
      <c r="C795" s="9">
        <v>5</v>
      </c>
      <c r="D795" s="10" t="s">
        <v>1115</v>
      </c>
      <c r="E795" s="7" t="s">
        <v>2777</v>
      </c>
      <c r="F795" s="7" t="s">
        <v>1117</v>
      </c>
      <c r="G795" s="7" t="str">
        <f t="shared" si="33"/>
        <v>22-01 75 00</v>
      </c>
      <c r="H795" s="7" t="s">
        <v>1117</v>
      </c>
    </row>
    <row r="796" spans="1:8" x14ac:dyDescent="0.25">
      <c r="A796" s="7" t="s">
        <v>2778</v>
      </c>
      <c r="B796" s="7" t="s">
        <v>2779</v>
      </c>
      <c r="C796" s="9">
        <v>5</v>
      </c>
      <c r="D796" s="10" t="s">
        <v>1115</v>
      </c>
      <c r="E796" s="7" t="s">
        <v>2780</v>
      </c>
      <c r="F796" s="7" t="s">
        <v>1117</v>
      </c>
      <c r="G796" s="7" t="str">
        <f t="shared" si="33"/>
        <v>22-01 76 00</v>
      </c>
      <c r="H796" s="7" t="s">
        <v>1117</v>
      </c>
    </row>
    <row r="797" spans="1:8" x14ac:dyDescent="0.25">
      <c r="A797" s="7" t="s">
        <v>2781</v>
      </c>
      <c r="B797" s="7" t="s">
        <v>2782</v>
      </c>
      <c r="C797" s="9">
        <v>5</v>
      </c>
      <c r="D797" s="10" t="s">
        <v>1115</v>
      </c>
      <c r="E797" s="7" t="s">
        <v>2783</v>
      </c>
      <c r="F797" s="7" t="s">
        <v>1117</v>
      </c>
      <c r="G797" s="7" t="str">
        <f t="shared" si="33"/>
        <v>22-01 77 00</v>
      </c>
      <c r="H797" s="7" t="s">
        <v>1117</v>
      </c>
    </row>
    <row r="798" spans="1:8" x14ac:dyDescent="0.25">
      <c r="A798" s="7" t="s">
        <v>2784</v>
      </c>
      <c r="B798" s="7" t="s">
        <v>2785</v>
      </c>
      <c r="C798" s="9">
        <v>5</v>
      </c>
      <c r="D798" s="10" t="s">
        <v>1115</v>
      </c>
      <c r="E798" s="7" t="s">
        <v>2786</v>
      </c>
      <c r="F798" s="7" t="s">
        <v>1117</v>
      </c>
      <c r="G798" s="7" t="str">
        <f t="shared" si="33"/>
        <v>22-01 78 00</v>
      </c>
      <c r="H798" s="7" t="s">
        <v>1117</v>
      </c>
    </row>
    <row r="799" spans="1:8" x14ac:dyDescent="0.25">
      <c r="A799" s="7" t="s">
        <v>2787</v>
      </c>
      <c r="B799" s="7" t="s">
        <v>2788</v>
      </c>
      <c r="C799" s="9">
        <v>5</v>
      </c>
      <c r="D799" s="10" t="s">
        <v>1115</v>
      </c>
      <c r="E799" s="7" t="s">
        <v>2789</v>
      </c>
      <c r="F799" s="7" t="s">
        <v>1117</v>
      </c>
      <c r="G799" s="7" t="str">
        <f t="shared" si="33"/>
        <v>22-01 79 00</v>
      </c>
      <c r="H799" s="7" t="s">
        <v>1117</v>
      </c>
    </row>
    <row r="800" spans="1:8" x14ac:dyDescent="0.25">
      <c r="A800" s="7" t="s">
        <v>2790</v>
      </c>
      <c r="B800" s="7" t="s">
        <v>2791</v>
      </c>
      <c r="C800" s="9">
        <v>4</v>
      </c>
      <c r="D800" s="10" t="s">
        <v>1115</v>
      </c>
      <c r="E800" s="7" t="s">
        <v>2792</v>
      </c>
      <c r="F800" s="7" t="s">
        <v>1117</v>
      </c>
      <c r="G800" s="7" t="str">
        <f t="shared" si="33"/>
        <v>22-01 90 00</v>
      </c>
      <c r="H800" s="7" t="s">
        <v>1117</v>
      </c>
    </row>
    <row r="801" spans="1:8" x14ac:dyDescent="0.25">
      <c r="A801" s="7" t="s">
        <v>2793</v>
      </c>
      <c r="B801" s="7" t="s">
        <v>2794</v>
      </c>
      <c r="C801" s="9">
        <v>5</v>
      </c>
      <c r="D801" s="10" t="s">
        <v>1115</v>
      </c>
      <c r="E801" s="7" t="s">
        <v>2795</v>
      </c>
      <c r="F801" s="7" t="s">
        <v>1117</v>
      </c>
      <c r="G801" s="7" t="str">
        <f t="shared" si="33"/>
        <v>22-01 91 00</v>
      </c>
      <c r="H801" s="7" t="s">
        <v>1117</v>
      </c>
    </row>
    <row r="802" spans="1:8" x14ac:dyDescent="0.25">
      <c r="A802" s="7" t="s">
        <v>2796</v>
      </c>
      <c r="B802" s="7" t="s">
        <v>2797</v>
      </c>
      <c r="C802" s="9">
        <v>5</v>
      </c>
      <c r="D802" s="10" t="s">
        <v>1115</v>
      </c>
      <c r="E802" s="7" t="s">
        <v>2798</v>
      </c>
      <c r="F802" s="7" t="s">
        <v>1117</v>
      </c>
      <c r="G802" s="7" t="str">
        <f t="shared" si="33"/>
        <v>22-01 92 00</v>
      </c>
      <c r="H802" s="7" t="s">
        <v>1117</v>
      </c>
    </row>
    <row r="803" spans="1:8" x14ac:dyDescent="0.25">
      <c r="A803" s="7" t="s">
        <v>2799</v>
      </c>
      <c r="B803" s="7" t="s">
        <v>2800</v>
      </c>
      <c r="C803" s="9">
        <v>5</v>
      </c>
      <c r="D803" s="10" t="s">
        <v>1115</v>
      </c>
      <c r="E803" s="7" t="s">
        <v>2801</v>
      </c>
      <c r="F803" s="7" t="s">
        <v>1117</v>
      </c>
      <c r="G803" s="7" t="str">
        <f t="shared" si="33"/>
        <v>22-01 93 00</v>
      </c>
      <c r="H803" s="7" t="s">
        <v>1117</v>
      </c>
    </row>
    <row r="804" spans="1:8" x14ac:dyDescent="0.25">
      <c r="A804" s="7" t="s">
        <v>2802</v>
      </c>
      <c r="B804" s="7" t="s">
        <v>2803</v>
      </c>
      <c r="C804" s="9">
        <v>5</v>
      </c>
      <c r="D804" s="10" t="s">
        <v>1115</v>
      </c>
      <c r="E804" s="7" t="s">
        <v>2804</v>
      </c>
      <c r="F804" s="7" t="s">
        <v>1117</v>
      </c>
      <c r="G804" s="7" t="str">
        <f t="shared" si="33"/>
        <v>22-01 94 00</v>
      </c>
      <c r="H804" s="7" t="s">
        <v>1117</v>
      </c>
    </row>
    <row r="805" spans="1:8" x14ac:dyDescent="0.25">
      <c r="A805" s="7" t="s">
        <v>2805</v>
      </c>
      <c r="B805" s="7" t="s">
        <v>2806</v>
      </c>
      <c r="C805" s="9">
        <v>3</v>
      </c>
      <c r="D805" s="10" t="s">
        <v>1115</v>
      </c>
      <c r="E805" s="7" t="s">
        <v>1117</v>
      </c>
      <c r="F805" s="7" t="s">
        <v>1117</v>
      </c>
      <c r="G805" s="7" t="str">
        <f t="shared" si="33"/>
        <v>N/A</v>
      </c>
      <c r="H805" s="7" t="s">
        <v>1117</v>
      </c>
    </row>
    <row r="806" spans="1:8" x14ac:dyDescent="0.25">
      <c r="A806" s="7" t="s">
        <v>2807</v>
      </c>
      <c r="B806" s="7" t="s">
        <v>2808</v>
      </c>
      <c r="C806" s="9">
        <v>4</v>
      </c>
      <c r="D806" s="10" t="s">
        <v>1115</v>
      </c>
      <c r="E806" s="7" t="s">
        <v>1117</v>
      </c>
      <c r="F806" s="7" t="s">
        <v>1117</v>
      </c>
      <c r="G806" s="7" t="str">
        <f t="shared" si="33"/>
        <v>N/A</v>
      </c>
      <c r="H806" s="7" t="s">
        <v>1117</v>
      </c>
    </row>
    <row r="807" spans="1:8" x14ac:dyDescent="0.25">
      <c r="A807" s="7" t="s">
        <v>2809</v>
      </c>
      <c r="B807" s="7" t="s">
        <v>2810</v>
      </c>
      <c r="C807" s="9">
        <v>4</v>
      </c>
      <c r="D807" s="10" t="s">
        <v>1115</v>
      </c>
      <c r="E807" s="7" t="s">
        <v>1117</v>
      </c>
      <c r="F807" s="7" t="s">
        <v>1117</v>
      </c>
      <c r="G807" s="7" t="str">
        <f t="shared" si="33"/>
        <v>N/A</v>
      </c>
      <c r="H807" s="7" t="s">
        <v>1117</v>
      </c>
    </row>
    <row r="808" spans="1:8" x14ac:dyDescent="0.25">
      <c r="A808" s="7" t="s">
        <v>2811</v>
      </c>
      <c r="B808" s="7" t="s">
        <v>2812</v>
      </c>
      <c r="C808" s="9">
        <v>4</v>
      </c>
      <c r="D808" s="10" t="s">
        <v>1115</v>
      </c>
      <c r="E808" s="7" t="s">
        <v>1117</v>
      </c>
      <c r="F808" s="7" t="s">
        <v>1117</v>
      </c>
      <c r="G808" s="7" t="str">
        <f t="shared" si="33"/>
        <v>N/A</v>
      </c>
      <c r="H808" s="7" t="s">
        <v>1117</v>
      </c>
    </row>
    <row r="809" spans="1:8" x14ac:dyDescent="0.25">
      <c r="A809" s="7" t="s">
        <v>2813</v>
      </c>
      <c r="B809" s="7" t="s">
        <v>2814</v>
      </c>
      <c r="C809" s="9">
        <v>4</v>
      </c>
      <c r="D809" s="10" t="s">
        <v>1115</v>
      </c>
      <c r="E809" s="7" t="s">
        <v>1117</v>
      </c>
      <c r="F809" s="7" t="s">
        <v>1117</v>
      </c>
      <c r="G809" s="7" t="str">
        <f t="shared" si="33"/>
        <v>N/A</v>
      </c>
      <c r="H809" s="7" t="s">
        <v>1117</v>
      </c>
    </row>
    <row r="810" spans="1:8" x14ac:dyDescent="0.25">
      <c r="A810" s="7" t="s">
        <v>2815</v>
      </c>
      <c r="B810" s="7" t="s">
        <v>2816</v>
      </c>
      <c r="C810" s="9">
        <v>3</v>
      </c>
      <c r="D810" s="10" t="s">
        <v>1115</v>
      </c>
      <c r="E810" s="7" t="s">
        <v>1117</v>
      </c>
      <c r="F810" s="7" t="s">
        <v>1117</v>
      </c>
      <c r="G810" s="7" t="str">
        <f t="shared" si="33"/>
        <v>N/A</v>
      </c>
      <c r="H810" s="7" t="s">
        <v>1117</v>
      </c>
    </row>
    <row r="811" spans="1:8" x14ac:dyDescent="0.25">
      <c r="A811" s="7" t="s">
        <v>2817</v>
      </c>
      <c r="B811" s="7" t="s">
        <v>2818</v>
      </c>
      <c r="C811" s="9">
        <v>4</v>
      </c>
      <c r="D811" s="10" t="s">
        <v>1115</v>
      </c>
      <c r="E811" s="7" t="s">
        <v>1117</v>
      </c>
      <c r="F811" s="7" t="s">
        <v>1117</v>
      </c>
      <c r="G811" s="7" t="str">
        <f t="shared" si="33"/>
        <v>N/A</v>
      </c>
      <c r="H811" s="7" t="s">
        <v>1117</v>
      </c>
    </row>
    <row r="812" spans="1:8" x14ac:dyDescent="0.25">
      <c r="A812" s="7" t="s">
        <v>2819</v>
      </c>
      <c r="B812" s="7" t="s">
        <v>2820</v>
      </c>
      <c r="C812" s="9">
        <v>4</v>
      </c>
      <c r="D812" s="10" t="s">
        <v>1115</v>
      </c>
      <c r="E812" s="7" t="s">
        <v>1117</v>
      </c>
      <c r="F812" s="7" t="s">
        <v>1117</v>
      </c>
      <c r="G812" s="7" t="str">
        <f t="shared" si="33"/>
        <v>N/A</v>
      </c>
      <c r="H812" s="7" t="s">
        <v>1117</v>
      </c>
    </row>
    <row r="813" spans="1:8" x14ac:dyDescent="0.25">
      <c r="A813" s="7" t="s">
        <v>2821</v>
      </c>
      <c r="B813" s="7" t="s">
        <v>2822</v>
      </c>
      <c r="C813" s="9">
        <v>4</v>
      </c>
      <c r="D813" s="10" t="s">
        <v>1115</v>
      </c>
      <c r="E813" s="7" t="s">
        <v>1225</v>
      </c>
      <c r="F813" s="7" t="s">
        <v>1117</v>
      </c>
      <c r="G813" s="7" t="str">
        <f t="shared" si="33"/>
        <v>22-01 21 16</v>
      </c>
      <c r="H813" s="7" t="s">
        <v>1117</v>
      </c>
    </row>
    <row r="814" spans="1:8" x14ac:dyDescent="0.25">
      <c r="A814" s="7" t="s">
        <v>2823</v>
      </c>
      <c r="B814" s="7" t="s">
        <v>2824</v>
      </c>
      <c r="C814" s="9">
        <v>5</v>
      </c>
      <c r="D814" s="10" t="s">
        <v>1115</v>
      </c>
      <c r="E814" s="7" t="s">
        <v>1225</v>
      </c>
      <c r="F814" s="7" t="s">
        <v>1117</v>
      </c>
      <c r="G814" s="7" t="str">
        <f t="shared" si="33"/>
        <v>22-01 21 16</v>
      </c>
      <c r="H814" s="7" t="s">
        <v>1117</v>
      </c>
    </row>
    <row r="815" spans="1:8" x14ac:dyDescent="0.25">
      <c r="A815" s="7" t="s">
        <v>2825</v>
      </c>
      <c r="B815" s="7" t="s">
        <v>2826</v>
      </c>
      <c r="C815" s="9">
        <v>5</v>
      </c>
      <c r="D815" s="10" t="s">
        <v>1115</v>
      </c>
      <c r="E815" s="7" t="s">
        <v>1225</v>
      </c>
      <c r="F815" s="7" t="s">
        <v>1117</v>
      </c>
      <c r="G815" s="7" t="str">
        <f t="shared" si="33"/>
        <v>22-01 21 16</v>
      </c>
      <c r="H815" s="7" t="s">
        <v>1117</v>
      </c>
    </row>
    <row r="816" spans="1:8" x14ac:dyDescent="0.25">
      <c r="A816" s="7" t="s">
        <v>2827</v>
      </c>
      <c r="B816" s="7" t="s">
        <v>2828</v>
      </c>
      <c r="C816" s="9">
        <v>5</v>
      </c>
      <c r="D816" s="10" t="s">
        <v>1115</v>
      </c>
      <c r="E816" s="7" t="s">
        <v>1225</v>
      </c>
      <c r="F816" s="7" t="s">
        <v>1117</v>
      </c>
      <c r="G816" s="7" t="str">
        <f t="shared" si="33"/>
        <v>22-01 21 16</v>
      </c>
      <c r="H816" s="7" t="s">
        <v>1117</v>
      </c>
    </row>
    <row r="817" spans="1:8" x14ac:dyDescent="0.25">
      <c r="A817" s="7" t="s">
        <v>2829</v>
      </c>
      <c r="B817" s="7" t="s">
        <v>2830</v>
      </c>
      <c r="C817" s="9">
        <v>4</v>
      </c>
      <c r="D817" s="10" t="s">
        <v>1115</v>
      </c>
      <c r="E817" s="7" t="s">
        <v>1117</v>
      </c>
      <c r="F817" s="7" t="s">
        <v>1117</v>
      </c>
      <c r="G817" s="7" t="str">
        <f t="shared" si="33"/>
        <v>N/A</v>
      </c>
      <c r="H817" s="7" t="s">
        <v>1117</v>
      </c>
    </row>
  </sheetData>
  <conditionalFormatting sqref="A1:XFD1048576">
    <cfRule type="cellIs" dxfId="0" priority="1" operator="equal">
      <formula>"N/A"</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ASTM 1997</vt:lpstr>
      <vt:lpstr>ASTM 2015</vt:lpstr>
      <vt:lpstr>Instructions!RevitCategories</vt:lpstr>
    </vt:vector>
  </TitlesOfParts>
  <Company>CADD Microsystems,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 Classification Systems Database</dc:title>
  <dc:subject>Autodesk Classification Manager for Revit</dc:subject>
  <dc:creator>Autodesk</dc:creator>
  <cp:keywords>UniFormat, MasterFormat, OmniClass</cp:keywords>
  <cp:lastModifiedBy>TJ Meehan</cp:lastModifiedBy>
  <dcterms:created xsi:type="dcterms:W3CDTF">2018-06-05T21:01:40Z</dcterms:created>
  <dcterms:modified xsi:type="dcterms:W3CDTF">2022-10-13T15:57:42Z</dcterms:modified>
  <cp:category/>
  <cp:contentStatus>June 2018</cp:contentStatus>
</cp:coreProperties>
</file>